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Webmaster\2021\Agosto\Reporte_Segundo_trimestre_2021_de_proyectos_registrados_con_y_sin_ejecución\"/>
    </mc:Choice>
  </mc:AlternateContent>
  <bookViews>
    <workbookView xWindow="0" yWindow="0" windowWidth="20490" windowHeight="8640"/>
  </bookViews>
  <sheets>
    <sheet name="CON O SIN EJECUCIÓN" sheetId="2" r:id="rId1"/>
    <sheet name="Graficos" sheetId="5" r:id="rId2"/>
  </sheets>
  <definedNames>
    <definedName name="_xlnm._FilterDatabase" localSheetId="0" hidden="1">'CON O SIN EJECUCIÓN'!$A$1:$AH$836</definedName>
  </definedNames>
  <calcPr calcId="162913"/>
</workbook>
</file>

<file path=xl/calcChain.xml><?xml version="1.0" encoding="utf-8"?>
<calcChain xmlns="http://schemas.openxmlformats.org/spreadsheetml/2006/main">
  <c r="J17" i="5" l="1"/>
  <c r="I17" i="5"/>
  <c r="J16" i="5"/>
  <c r="I16" i="5"/>
  <c r="H16" i="5"/>
  <c r="AH1" i="2"/>
  <c r="V2" i="2" s="1"/>
  <c r="P2" i="2" l="1"/>
  <c r="AD2" i="2" s="1"/>
  <c r="AB3" i="2"/>
  <c r="AB4" i="2"/>
  <c r="Y3" i="2"/>
  <c r="V3" i="2"/>
  <c r="P4" i="2"/>
  <c r="P3" i="2"/>
  <c r="AB2" i="2"/>
  <c r="Y2" i="2"/>
  <c r="AE371" i="2" l="1"/>
  <c r="AD28" i="2"/>
  <c r="AD210" i="2"/>
  <c r="AD138" i="2"/>
  <c r="AD5" i="2"/>
  <c r="AD6" i="2"/>
  <c r="AD7" i="2"/>
  <c r="AE7" i="2"/>
  <c r="AD8" i="2"/>
  <c r="AE8" i="2"/>
  <c r="AF8" i="2"/>
  <c r="AG8" i="2"/>
  <c r="AD9" i="2"/>
  <c r="AE9" i="2"/>
  <c r="AF9" i="2"/>
  <c r="AG9" i="2"/>
  <c r="AD11" i="2"/>
  <c r="AE11" i="2"/>
  <c r="AD12" i="2"/>
  <c r="AE12" i="2"/>
  <c r="AD13" i="2"/>
  <c r="AE13" i="2"/>
  <c r="AF13" i="2"/>
  <c r="AG13" i="2"/>
  <c r="AD14" i="2"/>
  <c r="AE14" i="2"/>
  <c r="AF14" i="2"/>
  <c r="AG14" i="2"/>
  <c r="AD15" i="2"/>
  <c r="AE15" i="2"/>
  <c r="AF15" i="2"/>
  <c r="AG15" i="2"/>
  <c r="AD16" i="2"/>
  <c r="AE16" i="2"/>
  <c r="AF16" i="2"/>
  <c r="AG16" i="2"/>
  <c r="AD17" i="2"/>
  <c r="AE17" i="2"/>
  <c r="AF17" i="2"/>
  <c r="AG17" i="2"/>
  <c r="AD18" i="2"/>
  <c r="AE18" i="2"/>
  <c r="AD19" i="2"/>
  <c r="AE19" i="2"/>
  <c r="AF19" i="2"/>
  <c r="AG19" i="2"/>
  <c r="AD20" i="2"/>
  <c r="AE20" i="2"/>
  <c r="AF20" i="2"/>
  <c r="AG20" i="2"/>
  <c r="AD21" i="2"/>
  <c r="AE21" i="2"/>
  <c r="AD22" i="2"/>
  <c r="AE22" i="2"/>
  <c r="AF22" i="2"/>
  <c r="AG22" i="2"/>
  <c r="AD23" i="2"/>
  <c r="AE23" i="2"/>
  <c r="AF23" i="2"/>
  <c r="AG23" i="2"/>
  <c r="AD24" i="2"/>
  <c r="AE24" i="2"/>
  <c r="AF24" i="2"/>
  <c r="AG24" i="2"/>
  <c r="AD25" i="2"/>
  <c r="AE25" i="2"/>
  <c r="AF25" i="2"/>
  <c r="AG25" i="2"/>
  <c r="AD26" i="2"/>
  <c r="AE26" i="2"/>
  <c r="AD27" i="2"/>
  <c r="AE27" i="2"/>
  <c r="AE28" i="2"/>
  <c r="AF28" i="2"/>
  <c r="AG28" i="2"/>
  <c r="AD29" i="2"/>
  <c r="AE29" i="2"/>
  <c r="AF29" i="2"/>
  <c r="AG29" i="2"/>
  <c r="AD30" i="2"/>
  <c r="AE30" i="2"/>
  <c r="AF30" i="2"/>
  <c r="AG30" i="2"/>
  <c r="AD31" i="2"/>
  <c r="AE31" i="2"/>
  <c r="AF31" i="2"/>
  <c r="AG31" i="2"/>
  <c r="AD32" i="2"/>
  <c r="AE32" i="2"/>
  <c r="AF32" i="2"/>
  <c r="AG32" i="2"/>
  <c r="AD33" i="2"/>
  <c r="AE33" i="2"/>
  <c r="AD34" i="2"/>
  <c r="AE34" i="2"/>
  <c r="AD35" i="2"/>
  <c r="AE35" i="2"/>
  <c r="AD36" i="2"/>
  <c r="AE36" i="2"/>
  <c r="AD39" i="2"/>
  <c r="AD40" i="2"/>
  <c r="AD41" i="2"/>
  <c r="AE41" i="2"/>
  <c r="AF41" i="2"/>
  <c r="AG41" i="2"/>
  <c r="AD42" i="2"/>
  <c r="AE42" i="2"/>
  <c r="AD43" i="2"/>
  <c r="AE43" i="2"/>
  <c r="AD44" i="2"/>
  <c r="AE44" i="2"/>
  <c r="AD45" i="2"/>
  <c r="AE45" i="2"/>
  <c r="AD46" i="2"/>
  <c r="AE46" i="2"/>
  <c r="AD47" i="2"/>
  <c r="AE47" i="2"/>
  <c r="AD48" i="2"/>
  <c r="AE48" i="2"/>
  <c r="AD49" i="2"/>
  <c r="AE49" i="2"/>
  <c r="AD50" i="2"/>
  <c r="AE50" i="2"/>
  <c r="AD51" i="2"/>
  <c r="AE51" i="2"/>
  <c r="AD52" i="2"/>
  <c r="AE52" i="2"/>
  <c r="AD53" i="2"/>
  <c r="AE53" i="2"/>
  <c r="AF53" i="2"/>
  <c r="AG53" i="2"/>
  <c r="AD54" i="2"/>
  <c r="AE54" i="2"/>
  <c r="AF54" i="2"/>
  <c r="AG54" i="2"/>
  <c r="AD55" i="2"/>
  <c r="AE55" i="2"/>
  <c r="AF55" i="2"/>
  <c r="AG55" i="2"/>
  <c r="AD56" i="2"/>
  <c r="AE56" i="2"/>
  <c r="AF56" i="2"/>
  <c r="AG56" i="2"/>
  <c r="AD57" i="2"/>
  <c r="AE57" i="2"/>
  <c r="AD58" i="2"/>
  <c r="AE58" i="2"/>
  <c r="AF58" i="2"/>
  <c r="AG58" i="2"/>
  <c r="AD59" i="2"/>
  <c r="AE59" i="2"/>
  <c r="AF59" i="2"/>
  <c r="AG59" i="2"/>
  <c r="AD60" i="2"/>
  <c r="AE60" i="2"/>
  <c r="AD61" i="2"/>
  <c r="AD62" i="2"/>
  <c r="AD63" i="2"/>
  <c r="AD64" i="2"/>
  <c r="AD65" i="2"/>
  <c r="AD66" i="2"/>
  <c r="AD67" i="2"/>
  <c r="AD68" i="2"/>
  <c r="AD69" i="2"/>
  <c r="AD70" i="2"/>
  <c r="AD72" i="2"/>
  <c r="AE72" i="2"/>
  <c r="AD73" i="2"/>
  <c r="AE73" i="2"/>
  <c r="AD74" i="2"/>
  <c r="AE74" i="2"/>
  <c r="AD75" i="2"/>
  <c r="AE75" i="2"/>
  <c r="AD76" i="2"/>
  <c r="AE76" i="2"/>
  <c r="AD77" i="2"/>
  <c r="AE77" i="2"/>
  <c r="AD78" i="2"/>
  <c r="AE78" i="2"/>
  <c r="AD79" i="2"/>
  <c r="AD80" i="2"/>
  <c r="AD81" i="2"/>
  <c r="AD82" i="2"/>
  <c r="AD83" i="2"/>
  <c r="AD84" i="2"/>
  <c r="AE84" i="2"/>
  <c r="AF84" i="2"/>
  <c r="AD85" i="2"/>
  <c r="AE85" i="2"/>
  <c r="AF85" i="2"/>
  <c r="AG85" i="2"/>
  <c r="AD87" i="2"/>
  <c r="AE87" i="2"/>
  <c r="AF87" i="2"/>
  <c r="AG87" i="2"/>
  <c r="AD88" i="2"/>
  <c r="AE88" i="2"/>
  <c r="AF88" i="2"/>
  <c r="AG88" i="2"/>
  <c r="AD89" i="2"/>
  <c r="AE89" i="2"/>
  <c r="AD90" i="2"/>
  <c r="AE90" i="2"/>
  <c r="AD91" i="2"/>
  <c r="AD92" i="2"/>
  <c r="AD93" i="2"/>
  <c r="AD94" i="2"/>
  <c r="AD95" i="2"/>
  <c r="AD96" i="2"/>
  <c r="AE96" i="2"/>
  <c r="AD97" i="2"/>
  <c r="AD98" i="2"/>
  <c r="AD99" i="2"/>
  <c r="AE99" i="2"/>
  <c r="AD100" i="2"/>
  <c r="AE100" i="2"/>
  <c r="AD102" i="2"/>
  <c r="AE102" i="2"/>
  <c r="AD103" i="2"/>
  <c r="AE103" i="2"/>
  <c r="AD104" i="2"/>
  <c r="AE104" i="2"/>
  <c r="AD105" i="2"/>
  <c r="AE105" i="2"/>
  <c r="AD106" i="2"/>
  <c r="AD107" i="2"/>
  <c r="AD108" i="2"/>
  <c r="AD109" i="2"/>
  <c r="AD110" i="2"/>
  <c r="AD111" i="2"/>
  <c r="AD112" i="2"/>
  <c r="AD113" i="2"/>
  <c r="AE113" i="2"/>
  <c r="AF113" i="2"/>
  <c r="AG113" i="2"/>
  <c r="AD114" i="2"/>
  <c r="AE114" i="2"/>
  <c r="AF114" i="2"/>
  <c r="AG114" i="2"/>
  <c r="AD116" i="2"/>
  <c r="AE116" i="2"/>
  <c r="AF116" i="2"/>
  <c r="AG116" i="2"/>
  <c r="AD118" i="2"/>
  <c r="AE118" i="2"/>
  <c r="AF118" i="2"/>
  <c r="AG118" i="2"/>
  <c r="AD119" i="2"/>
  <c r="AE119" i="2"/>
  <c r="AF119" i="2"/>
  <c r="AG119" i="2"/>
  <c r="AD120" i="2"/>
  <c r="AE120" i="2"/>
  <c r="AF120" i="2"/>
  <c r="AG120" i="2"/>
  <c r="AD121" i="2"/>
  <c r="AE121" i="2"/>
  <c r="AF121" i="2"/>
  <c r="AG121" i="2"/>
  <c r="AD122" i="2"/>
  <c r="AE122" i="2"/>
  <c r="AF122" i="2"/>
  <c r="AG122" i="2"/>
  <c r="AD124" i="2"/>
  <c r="AE124" i="2"/>
  <c r="AF124" i="2"/>
  <c r="AG124" i="2"/>
  <c r="AD125" i="2"/>
  <c r="AE125" i="2"/>
  <c r="AF125" i="2"/>
  <c r="AG125" i="2"/>
  <c r="AD126" i="2"/>
  <c r="AE126" i="2"/>
  <c r="AF126" i="2"/>
  <c r="AG126" i="2"/>
  <c r="AD127" i="2"/>
  <c r="AE127" i="2"/>
  <c r="AF127" i="2"/>
  <c r="AG127" i="2"/>
  <c r="AD128" i="2"/>
  <c r="AE128" i="2"/>
  <c r="AF128" i="2"/>
  <c r="AG128" i="2"/>
  <c r="AD129" i="2"/>
  <c r="AE129" i="2"/>
  <c r="AF129" i="2"/>
  <c r="AG129" i="2"/>
  <c r="AD130" i="2"/>
  <c r="AE130" i="2"/>
  <c r="AF130" i="2"/>
  <c r="AG130" i="2"/>
  <c r="AD131" i="2"/>
  <c r="AE131" i="2"/>
  <c r="AF131" i="2"/>
  <c r="AG131" i="2"/>
  <c r="AD132" i="2"/>
  <c r="AE132" i="2"/>
  <c r="AF132" i="2"/>
  <c r="AG132" i="2"/>
  <c r="AD133" i="2"/>
  <c r="AE133" i="2"/>
  <c r="AD134" i="2"/>
  <c r="AE134" i="2"/>
  <c r="AF134" i="2"/>
  <c r="AG134" i="2"/>
  <c r="AD137" i="2"/>
  <c r="AE137" i="2"/>
  <c r="AE138" i="2"/>
  <c r="AD139" i="2"/>
  <c r="AE139" i="2"/>
  <c r="AD140" i="2"/>
  <c r="AE140" i="2"/>
  <c r="AD141" i="2"/>
  <c r="AE141" i="2"/>
  <c r="AD142" i="2"/>
  <c r="AE142" i="2"/>
  <c r="AD143" i="2"/>
  <c r="AE143" i="2"/>
  <c r="AD144" i="2"/>
  <c r="AE144" i="2"/>
  <c r="AD145" i="2"/>
  <c r="AE145" i="2"/>
  <c r="AD146" i="2"/>
  <c r="AE146" i="2"/>
  <c r="AD147" i="2"/>
  <c r="AE147" i="2"/>
  <c r="AD148" i="2"/>
  <c r="AE148" i="2"/>
  <c r="AD149" i="2"/>
  <c r="AE149" i="2"/>
  <c r="AF149" i="2"/>
  <c r="AG149" i="2"/>
  <c r="AD150" i="2"/>
  <c r="AE150" i="2"/>
  <c r="AF150" i="2"/>
  <c r="AG150" i="2"/>
  <c r="AD151" i="2"/>
  <c r="AE151" i="2"/>
  <c r="AF151" i="2"/>
  <c r="AG151" i="2"/>
  <c r="AD152" i="2"/>
  <c r="AE152" i="2"/>
  <c r="AF152" i="2"/>
  <c r="AG152" i="2"/>
  <c r="AD153" i="2"/>
  <c r="AE153" i="2"/>
  <c r="AD154" i="2"/>
  <c r="AE154" i="2"/>
  <c r="AD155" i="2"/>
  <c r="AE155" i="2"/>
  <c r="AD156" i="2"/>
  <c r="AE156" i="2"/>
  <c r="AD157" i="2"/>
  <c r="AE157" i="2"/>
  <c r="AD158" i="2"/>
  <c r="AE158" i="2"/>
  <c r="AD159" i="2"/>
  <c r="AD160" i="2"/>
  <c r="AE160" i="2"/>
  <c r="AD161" i="2"/>
  <c r="AE161" i="2"/>
  <c r="AD162" i="2"/>
  <c r="AE162" i="2"/>
  <c r="AD163" i="2"/>
  <c r="AE163" i="2"/>
  <c r="AD164" i="2"/>
  <c r="AD165" i="2"/>
  <c r="AE165" i="2"/>
  <c r="AD166" i="2"/>
  <c r="AE166" i="2"/>
  <c r="AF166" i="2"/>
  <c r="AG166" i="2"/>
  <c r="AD167" i="2"/>
  <c r="AE167" i="2"/>
  <c r="AF167" i="2"/>
  <c r="AG167" i="2"/>
  <c r="AD168" i="2"/>
  <c r="AE168" i="2"/>
  <c r="AF168" i="2"/>
  <c r="AG168" i="2"/>
  <c r="AD169" i="2"/>
  <c r="AE169" i="2"/>
  <c r="AD170" i="2"/>
  <c r="AE170" i="2"/>
  <c r="AF170" i="2"/>
  <c r="AG170" i="2"/>
  <c r="AD171" i="2"/>
  <c r="AE171" i="2"/>
  <c r="AF171" i="2"/>
  <c r="AG171" i="2"/>
  <c r="AD172" i="2"/>
  <c r="AE172" i="2"/>
  <c r="AF172" i="2"/>
  <c r="AD173" i="2"/>
  <c r="AE173" i="2"/>
  <c r="AF173" i="2"/>
  <c r="AG173" i="2"/>
  <c r="AD174" i="2"/>
  <c r="AE174" i="2"/>
  <c r="AF174" i="2"/>
  <c r="AG174" i="2"/>
  <c r="AD175" i="2"/>
  <c r="AE175" i="2"/>
  <c r="AD176" i="2"/>
  <c r="AD177" i="2"/>
  <c r="AE177" i="2"/>
  <c r="AF177" i="2"/>
  <c r="AG177" i="2"/>
  <c r="AD178" i="2"/>
  <c r="AE178" i="2"/>
  <c r="AF178" i="2"/>
  <c r="AG178" i="2"/>
  <c r="AD179" i="2"/>
  <c r="AE179" i="2"/>
  <c r="AF179" i="2"/>
  <c r="AG179" i="2"/>
  <c r="AD180" i="2"/>
  <c r="AE180" i="2"/>
  <c r="AF180" i="2"/>
  <c r="AG180" i="2"/>
  <c r="AD181" i="2"/>
  <c r="AE181" i="2"/>
  <c r="AF181" i="2"/>
  <c r="AG181" i="2"/>
  <c r="AD182" i="2"/>
  <c r="AE182" i="2"/>
  <c r="AD183" i="2"/>
  <c r="AE183" i="2"/>
  <c r="AD184" i="2"/>
  <c r="AE184" i="2"/>
  <c r="AD185" i="2"/>
  <c r="AE185" i="2"/>
  <c r="AD186" i="2"/>
  <c r="AE186" i="2"/>
  <c r="AD187" i="2"/>
  <c r="AE187" i="2"/>
  <c r="AD188" i="2"/>
  <c r="AE188" i="2"/>
  <c r="AD189" i="2"/>
  <c r="AE189" i="2"/>
  <c r="AD191" i="2"/>
  <c r="AE191" i="2"/>
  <c r="AF191" i="2"/>
  <c r="AG191" i="2"/>
  <c r="AD192" i="2"/>
  <c r="AE192" i="2"/>
  <c r="AF192" i="2"/>
  <c r="AG192" i="2"/>
  <c r="AD193" i="2"/>
  <c r="AE193" i="2"/>
  <c r="AF193" i="2"/>
  <c r="AG193" i="2"/>
  <c r="AD194" i="2"/>
  <c r="AE194" i="2"/>
  <c r="AF194" i="2"/>
  <c r="AG194" i="2"/>
  <c r="AD195" i="2"/>
  <c r="AD196" i="2"/>
  <c r="AD197" i="2"/>
  <c r="AD198" i="2"/>
  <c r="AE198" i="2"/>
  <c r="AF198" i="2"/>
  <c r="AD199" i="2"/>
  <c r="AE199" i="2"/>
  <c r="AF199" i="2"/>
  <c r="AD200" i="2"/>
  <c r="AE200" i="2"/>
  <c r="AF200" i="2"/>
  <c r="AG200" i="2"/>
  <c r="AD201" i="2"/>
  <c r="AE201" i="2"/>
  <c r="AF201" i="2"/>
  <c r="AG201" i="2"/>
  <c r="AD202" i="2"/>
  <c r="AE202" i="2"/>
  <c r="AF202" i="2"/>
  <c r="AG202" i="2"/>
  <c r="AD203" i="2"/>
  <c r="AE203" i="2"/>
  <c r="AF203" i="2"/>
  <c r="AG203" i="2"/>
  <c r="AD204" i="2"/>
  <c r="AE204" i="2"/>
  <c r="AF204" i="2"/>
  <c r="AG204" i="2"/>
  <c r="AD205" i="2"/>
  <c r="AD206" i="2"/>
  <c r="AE206" i="2"/>
  <c r="AD207" i="2"/>
  <c r="AE207" i="2"/>
  <c r="AD208" i="2"/>
  <c r="AE208" i="2"/>
  <c r="AD209" i="2"/>
  <c r="AE209" i="2"/>
  <c r="AF209" i="2"/>
  <c r="AG209" i="2"/>
  <c r="AE210" i="2"/>
  <c r="AF210" i="2"/>
  <c r="AG210" i="2"/>
  <c r="AD211" i="2"/>
  <c r="AE211" i="2"/>
  <c r="AF211" i="2"/>
  <c r="AG211" i="2"/>
  <c r="AD212" i="2"/>
  <c r="AE212" i="2"/>
  <c r="AF212" i="2"/>
  <c r="AG212" i="2"/>
  <c r="AD213" i="2"/>
  <c r="AE213" i="2"/>
  <c r="AF213" i="2"/>
  <c r="AG213" i="2"/>
  <c r="AD214" i="2"/>
  <c r="AE214" i="2"/>
  <c r="AF214" i="2"/>
  <c r="AG214" i="2"/>
  <c r="AD215" i="2"/>
  <c r="AE215" i="2"/>
  <c r="AF215" i="2"/>
  <c r="AG215" i="2"/>
  <c r="AD216" i="2"/>
  <c r="AE216" i="2"/>
  <c r="AF216" i="2"/>
  <c r="AG216" i="2"/>
  <c r="AD217" i="2"/>
  <c r="AE217" i="2"/>
  <c r="AF217" i="2"/>
  <c r="AG217" i="2"/>
  <c r="AD218" i="2"/>
  <c r="AE218" i="2"/>
  <c r="AF218" i="2"/>
  <c r="AG218" i="2"/>
  <c r="AD219" i="2"/>
  <c r="AE219" i="2"/>
  <c r="AF219" i="2"/>
  <c r="AG219" i="2"/>
  <c r="AD220" i="2"/>
  <c r="AE220" i="2"/>
  <c r="AF220" i="2"/>
  <c r="AG220" i="2"/>
  <c r="AD221" i="2"/>
  <c r="AD222" i="2"/>
  <c r="AD223" i="2"/>
  <c r="AD224" i="2"/>
  <c r="AD225" i="2"/>
  <c r="AE225" i="2"/>
  <c r="AF225" i="2"/>
  <c r="AD226" i="2"/>
  <c r="AE226" i="2"/>
  <c r="AF226" i="2"/>
  <c r="AG226" i="2"/>
  <c r="AD227" i="2"/>
  <c r="AE227" i="2"/>
  <c r="AF227" i="2"/>
  <c r="AG227" i="2"/>
  <c r="AD228" i="2"/>
  <c r="AE228" i="2"/>
  <c r="AF228" i="2"/>
  <c r="AG228" i="2"/>
  <c r="AD229" i="2"/>
  <c r="AE229" i="2"/>
  <c r="AF229" i="2"/>
  <c r="AG229" i="2"/>
  <c r="AD230" i="2"/>
  <c r="AE230" i="2"/>
  <c r="AF230" i="2"/>
  <c r="AG230" i="2"/>
  <c r="AD231" i="2"/>
  <c r="AE231" i="2"/>
  <c r="AF231" i="2"/>
  <c r="AG231" i="2"/>
  <c r="AD232" i="2"/>
  <c r="AE232" i="2"/>
  <c r="AF232" i="2"/>
  <c r="AG232" i="2"/>
  <c r="AD233" i="2"/>
  <c r="AE233" i="2"/>
  <c r="AF233" i="2"/>
  <c r="AG233" i="2"/>
  <c r="AD234" i="2"/>
  <c r="AE234" i="2"/>
  <c r="AF234" i="2"/>
  <c r="AG234" i="2"/>
  <c r="AD235" i="2"/>
  <c r="AE235" i="2"/>
  <c r="AF235" i="2"/>
  <c r="AD236" i="2"/>
  <c r="AE236" i="2"/>
  <c r="AF236" i="2"/>
  <c r="AG236" i="2"/>
  <c r="AD237" i="2"/>
  <c r="AE237" i="2"/>
  <c r="AF237" i="2"/>
  <c r="AG237" i="2"/>
  <c r="AD238" i="2"/>
  <c r="AD239" i="2"/>
  <c r="AD240" i="2"/>
  <c r="AD241" i="2"/>
  <c r="AE241" i="2"/>
  <c r="AF241" i="2"/>
  <c r="AG241" i="2"/>
  <c r="AD242" i="2"/>
  <c r="AE242" i="2"/>
  <c r="AF242" i="2"/>
  <c r="AG242" i="2"/>
  <c r="AD243" i="2"/>
  <c r="AE243" i="2"/>
  <c r="AD244" i="2"/>
  <c r="AE244" i="2"/>
  <c r="AD245" i="2"/>
  <c r="AD246" i="2"/>
  <c r="AE246" i="2"/>
  <c r="AF246" i="2"/>
  <c r="AG246" i="2"/>
  <c r="AD247" i="2"/>
  <c r="AE247" i="2"/>
  <c r="AD248" i="2"/>
  <c r="AE248" i="2"/>
  <c r="AF248" i="2"/>
  <c r="AG248" i="2"/>
  <c r="AD249" i="2"/>
  <c r="AE249" i="2"/>
  <c r="AF249" i="2"/>
  <c r="AG249" i="2"/>
  <c r="AD250" i="2"/>
  <c r="AE250" i="2"/>
  <c r="AF250" i="2"/>
  <c r="AG250" i="2"/>
  <c r="AD252" i="2"/>
  <c r="AE252" i="2"/>
  <c r="AF252" i="2"/>
  <c r="AG252" i="2"/>
  <c r="AD253" i="2"/>
  <c r="AE253" i="2"/>
  <c r="AD254" i="2"/>
  <c r="AE254" i="2"/>
  <c r="AF254" i="2"/>
  <c r="AG254" i="2"/>
  <c r="AD255" i="2"/>
  <c r="AE255" i="2"/>
  <c r="AF255" i="2"/>
  <c r="AG255" i="2"/>
  <c r="AD256" i="2"/>
  <c r="AE256" i="2"/>
  <c r="AF256" i="2"/>
  <c r="AG256" i="2"/>
  <c r="AD257" i="2"/>
  <c r="AE257" i="2"/>
  <c r="AF257" i="2"/>
  <c r="AG257" i="2"/>
  <c r="AD258" i="2"/>
  <c r="AE258" i="2"/>
  <c r="AF258" i="2"/>
  <c r="AG258" i="2"/>
  <c r="AD259" i="2"/>
  <c r="AE259" i="2"/>
  <c r="AF259" i="2"/>
  <c r="AG259" i="2"/>
  <c r="AD260" i="2"/>
  <c r="AE260" i="2"/>
  <c r="AF260" i="2"/>
  <c r="AG260" i="2"/>
  <c r="AD261" i="2"/>
  <c r="AE261" i="2"/>
  <c r="AF261" i="2"/>
  <c r="AD262" i="2"/>
  <c r="AE262" i="2"/>
  <c r="AF262" i="2"/>
  <c r="AG262" i="2"/>
  <c r="AD263" i="2"/>
  <c r="AE263" i="2"/>
  <c r="AF263" i="2"/>
  <c r="AD264" i="2"/>
  <c r="AE264" i="2"/>
  <c r="AF264" i="2"/>
  <c r="AG264" i="2"/>
  <c r="AD265" i="2"/>
  <c r="AE265" i="2"/>
  <c r="AD266" i="2"/>
  <c r="AE266" i="2"/>
  <c r="AD267" i="2"/>
  <c r="AE267" i="2"/>
  <c r="AD268" i="2"/>
  <c r="AE268" i="2"/>
  <c r="AD269" i="2"/>
  <c r="AE269" i="2"/>
  <c r="AD270" i="2"/>
  <c r="AD271" i="2"/>
  <c r="AD272" i="2"/>
  <c r="AE272" i="2"/>
  <c r="AD273" i="2"/>
  <c r="AE273" i="2"/>
  <c r="AD274" i="2"/>
  <c r="AE274" i="2"/>
  <c r="AD275" i="2"/>
  <c r="AE275" i="2"/>
  <c r="AF275" i="2"/>
  <c r="AD276" i="2"/>
  <c r="AE276" i="2"/>
  <c r="AF276" i="2"/>
  <c r="AG276" i="2"/>
  <c r="AD277" i="2"/>
  <c r="AE277" i="2"/>
  <c r="AD278" i="2"/>
  <c r="AE278" i="2"/>
  <c r="AD279" i="2"/>
  <c r="AE279" i="2"/>
  <c r="AD280" i="2"/>
  <c r="AE280" i="2"/>
  <c r="AD281" i="2"/>
  <c r="AE281" i="2"/>
  <c r="AD282" i="2"/>
  <c r="AE282" i="2"/>
  <c r="AD283" i="2"/>
  <c r="AE283" i="2"/>
  <c r="AD284" i="2"/>
  <c r="AE284" i="2"/>
  <c r="AD285" i="2"/>
  <c r="AE285" i="2"/>
  <c r="AF285" i="2"/>
  <c r="AG285" i="2"/>
  <c r="AD287" i="2"/>
  <c r="AE287" i="2"/>
  <c r="AF287" i="2"/>
  <c r="AG287" i="2"/>
  <c r="AD288" i="2"/>
  <c r="AE288" i="2"/>
  <c r="AF288" i="2"/>
  <c r="AG288" i="2"/>
  <c r="AD289" i="2"/>
  <c r="AE289" i="2"/>
  <c r="AD290" i="2"/>
  <c r="AE290" i="2"/>
  <c r="AF290" i="2"/>
  <c r="AG290" i="2"/>
  <c r="AD291" i="2"/>
  <c r="AE291" i="2"/>
  <c r="AF291" i="2"/>
  <c r="AG291" i="2"/>
  <c r="AD292" i="2"/>
  <c r="AE292" i="2"/>
  <c r="AF292" i="2"/>
  <c r="AG292" i="2"/>
  <c r="AD293" i="2"/>
  <c r="AE293" i="2"/>
  <c r="AF293" i="2"/>
  <c r="AG293" i="2"/>
  <c r="AD294" i="2"/>
  <c r="AE294" i="2"/>
  <c r="AF294" i="2"/>
  <c r="AG294" i="2"/>
  <c r="AD295" i="2"/>
  <c r="AE295" i="2"/>
  <c r="AF295" i="2"/>
  <c r="AG295" i="2"/>
  <c r="AD296" i="2"/>
  <c r="AE296" i="2"/>
  <c r="AF296" i="2"/>
  <c r="AG296" i="2"/>
  <c r="AD297" i="2"/>
  <c r="AE297" i="2"/>
  <c r="AF297" i="2"/>
  <c r="AG297" i="2"/>
  <c r="AD298" i="2"/>
  <c r="AE298" i="2"/>
  <c r="AF298" i="2"/>
  <c r="AG298" i="2"/>
  <c r="AD299" i="2"/>
  <c r="AE299" i="2"/>
  <c r="AF299" i="2"/>
  <c r="AG299" i="2"/>
  <c r="AD300" i="2"/>
  <c r="AE300" i="2"/>
  <c r="AF300" i="2"/>
  <c r="AG300" i="2"/>
  <c r="AD302" i="2"/>
  <c r="AE302" i="2"/>
  <c r="AD303" i="2"/>
  <c r="AE303" i="2"/>
  <c r="AD304" i="2"/>
  <c r="AE304" i="2"/>
  <c r="AD305" i="2"/>
  <c r="AE305" i="2"/>
  <c r="AD306" i="2"/>
  <c r="AE306" i="2"/>
  <c r="AD307" i="2"/>
  <c r="AE307" i="2"/>
  <c r="AD308" i="2"/>
  <c r="AE308" i="2"/>
  <c r="AD309" i="2"/>
  <c r="AE309" i="2"/>
  <c r="AD310" i="2"/>
  <c r="AE310" i="2"/>
  <c r="AD311" i="2"/>
  <c r="AD312" i="2"/>
  <c r="AE312" i="2"/>
  <c r="AF312" i="2"/>
  <c r="AG312" i="2"/>
  <c r="AD313" i="2"/>
  <c r="AE313" i="2"/>
  <c r="AF313" i="2"/>
  <c r="AG313" i="2"/>
  <c r="AD314" i="2"/>
  <c r="AD315" i="2"/>
  <c r="AD316" i="2"/>
  <c r="AE316" i="2"/>
  <c r="AF316" i="2"/>
  <c r="AG316" i="2"/>
  <c r="AD317" i="2"/>
  <c r="AE317" i="2"/>
  <c r="AF317" i="2"/>
  <c r="AG317" i="2"/>
  <c r="AD318" i="2"/>
  <c r="AE318" i="2"/>
  <c r="AF318" i="2"/>
  <c r="AG318" i="2"/>
  <c r="AD319" i="2"/>
  <c r="AE319" i="2"/>
  <c r="AD320" i="2"/>
  <c r="AD321" i="2"/>
  <c r="AE321" i="2"/>
  <c r="AD322" i="2"/>
  <c r="AE322" i="2"/>
  <c r="AD323" i="2"/>
  <c r="AE323" i="2"/>
  <c r="AD324" i="2"/>
  <c r="AE324" i="2"/>
  <c r="AD325" i="2"/>
  <c r="AE325" i="2"/>
  <c r="AF325" i="2"/>
  <c r="AG325" i="2"/>
  <c r="AD326" i="2"/>
  <c r="AE326" i="2"/>
  <c r="AF326" i="2"/>
  <c r="AD327" i="2"/>
  <c r="AE327" i="2"/>
  <c r="AD328" i="2"/>
  <c r="AD329" i="2"/>
  <c r="AE329" i="2"/>
  <c r="AF329" i="2"/>
  <c r="AG329" i="2"/>
  <c r="AD330" i="2"/>
  <c r="AE330" i="2"/>
  <c r="AF330" i="2"/>
  <c r="AG330" i="2"/>
  <c r="AD331" i="2"/>
  <c r="AE331" i="2"/>
  <c r="AF331" i="2"/>
  <c r="AG331" i="2"/>
  <c r="AD332" i="2"/>
  <c r="AE332" i="2"/>
  <c r="AF332" i="2"/>
  <c r="AG332" i="2"/>
  <c r="AD333" i="2"/>
  <c r="AE333" i="2"/>
  <c r="AF333" i="2"/>
  <c r="AG333" i="2"/>
  <c r="AD334" i="2"/>
  <c r="AE334" i="2"/>
  <c r="AD335" i="2"/>
  <c r="AE335" i="2"/>
  <c r="AD336" i="2"/>
  <c r="AE336" i="2"/>
  <c r="AF336" i="2"/>
  <c r="AG336" i="2"/>
  <c r="AD337" i="2"/>
  <c r="AE337" i="2"/>
  <c r="AD338" i="2"/>
  <c r="AE338" i="2"/>
  <c r="AD339" i="2"/>
  <c r="AE339" i="2"/>
  <c r="AF339" i="2"/>
  <c r="AG339" i="2"/>
  <c r="AD340" i="2"/>
  <c r="AE340" i="2"/>
  <c r="AF340" i="2"/>
  <c r="AG340" i="2"/>
  <c r="AD341" i="2"/>
  <c r="AE341" i="2"/>
  <c r="AF341" i="2"/>
  <c r="AG341" i="2"/>
  <c r="AD342" i="2"/>
  <c r="AE342" i="2"/>
  <c r="AF342" i="2"/>
  <c r="AG342" i="2"/>
  <c r="AD343" i="2"/>
  <c r="AE343" i="2"/>
  <c r="AF343" i="2"/>
  <c r="AG343" i="2"/>
  <c r="AD344" i="2"/>
  <c r="AE344" i="2"/>
  <c r="AF344" i="2"/>
  <c r="AG344" i="2"/>
  <c r="AD345" i="2"/>
  <c r="AE345" i="2"/>
  <c r="AD346" i="2"/>
  <c r="AE346" i="2"/>
  <c r="AF346" i="2"/>
  <c r="AG346" i="2"/>
  <c r="AD347" i="2"/>
  <c r="AE347" i="2"/>
  <c r="AD348" i="2"/>
  <c r="AE348" i="2"/>
  <c r="AF348" i="2"/>
  <c r="AG348" i="2"/>
  <c r="AD349" i="2"/>
  <c r="AE349" i="2"/>
  <c r="AF349" i="2"/>
  <c r="AD350" i="2"/>
  <c r="AE350" i="2"/>
  <c r="AF350" i="2"/>
  <c r="AG350" i="2"/>
  <c r="AD351" i="2"/>
  <c r="AE351" i="2"/>
  <c r="AF351" i="2"/>
  <c r="AG351" i="2"/>
  <c r="AD352" i="2"/>
  <c r="AE352" i="2"/>
  <c r="AF352" i="2"/>
  <c r="AG352" i="2"/>
  <c r="AD353" i="2"/>
  <c r="AE353" i="2"/>
  <c r="AF353" i="2"/>
  <c r="AD354" i="2"/>
  <c r="AE354" i="2"/>
  <c r="AF354" i="2"/>
  <c r="AG354" i="2"/>
  <c r="AD355" i="2"/>
  <c r="AE355" i="2"/>
  <c r="AF355" i="2"/>
  <c r="AD356" i="2"/>
  <c r="AE356" i="2"/>
  <c r="AF356" i="2"/>
  <c r="AG356" i="2"/>
  <c r="AD357" i="2"/>
  <c r="AE357" i="2"/>
  <c r="AF357" i="2"/>
  <c r="AG357" i="2"/>
  <c r="AD358" i="2"/>
  <c r="AE358" i="2"/>
  <c r="AF358" i="2"/>
  <c r="AG358" i="2"/>
  <c r="AD359" i="2"/>
  <c r="AE359" i="2"/>
  <c r="AF359" i="2"/>
  <c r="AG359" i="2"/>
  <c r="AD360" i="2"/>
  <c r="AE360" i="2"/>
  <c r="AF360" i="2"/>
  <c r="AG360" i="2"/>
  <c r="AD361" i="2"/>
  <c r="AE361" i="2"/>
  <c r="AF361" i="2"/>
  <c r="AG361" i="2"/>
  <c r="AD362" i="2"/>
  <c r="AE362" i="2"/>
  <c r="AF362" i="2"/>
  <c r="AG362" i="2"/>
  <c r="AD363" i="2"/>
  <c r="AE363" i="2"/>
  <c r="AF363" i="2"/>
  <c r="AG363" i="2"/>
  <c r="AD364" i="2"/>
  <c r="AE364" i="2"/>
  <c r="AF364" i="2"/>
  <c r="AG364" i="2"/>
  <c r="AD365" i="2"/>
  <c r="AE365" i="2"/>
  <c r="AF365" i="2"/>
  <c r="AG365" i="2"/>
  <c r="AD366" i="2"/>
  <c r="AE366" i="2"/>
  <c r="AF366" i="2"/>
  <c r="AG366" i="2"/>
  <c r="AD367" i="2"/>
  <c r="AD368" i="2"/>
  <c r="AD371" i="2"/>
  <c r="AF371" i="2"/>
  <c r="AG371" i="2"/>
  <c r="AD372" i="2"/>
  <c r="AE372" i="2"/>
  <c r="AD373" i="2"/>
  <c r="AE373" i="2"/>
  <c r="AF373" i="2"/>
  <c r="AD374" i="2"/>
  <c r="AE374" i="2"/>
  <c r="AD375" i="2"/>
  <c r="AE375" i="2"/>
  <c r="AF375" i="2"/>
  <c r="AD376" i="2"/>
  <c r="AE376" i="2"/>
  <c r="AF376" i="2"/>
  <c r="AG376" i="2"/>
  <c r="AD377" i="2"/>
  <c r="AE377" i="2"/>
  <c r="AF377" i="2"/>
  <c r="AG377" i="2"/>
  <c r="AD380" i="2"/>
  <c r="AE380" i="2"/>
  <c r="AD381" i="2"/>
  <c r="AE381" i="2"/>
  <c r="AD382" i="2"/>
  <c r="AE382" i="2"/>
  <c r="AF382" i="2"/>
  <c r="AD383" i="2"/>
  <c r="AE383" i="2"/>
  <c r="AF383" i="2"/>
  <c r="AG383" i="2"/>
  <c r="AD384" i="2"/>
  <c r="AE384" i="2"/>
  <c r="AF384" i="2"/>
  <c r="AG384" i="2"/>
  <c r="AD385" i="2"/>
  <c r="AE385" i="2"/>
  <c r="AF385" i="2"/>
  <c r="AG385" i="2"/>
  <c r="AD386" i="2"/>
  <c r="AE386" i="2"/>
  <c r="AF386" i="2"/>
  <c r="AG386" i="2"/>
  <c r="AD387" i="2"/>
  <c r="AE387" i="2"/>
  <c r="AF387" i="2"/>
  <c r="AD388" i="2"/>
  <c r="AE388" i="2"/>
  <c r="AF388" i="2"/>
  <c r="AG388" i="2"/>
  <c r="AD389" i="2"/>
  <c r="AE389" i="2"/>
  <c r="AF389" i="2"/>
  <c r="AG389" i="2"/>
  <c r="AD390" i="2"/>
  <c r="AE390" i="2"/>
  <c r="AF390" i="2"/>
  <c r="AD391" i="2"/>
  <c r="AE391" i="2"/>
  <c r="AF391" i="2"/>
  <c r="AG391" i="2"/>
  <c r="AD392" i="2"/>
  <c r="AE392" i="2"/>
  <c r="AF392" i="2"/>
  <c r="AG392" i="2"/>
  <c r="AD393" i="2"/>
  <c r="AE393" i="2"/>
  <c r="AD394" i="2"/>
  <c r="AE394" i="2"/>
  <c r="AD395" i="2"/>
  <c r="AE395" i="2"/>
  <c r="AD396" i="2"/>
  <c r="AE396" i="2"/>
  <c r="AF396" i="2"/>
  <c r="AD397" i="2"/>
  <c r="AE397" i="2"/>
  <c r="AF397" i="2"/>
  <c r="AG397" i="2"/>
  <c r="AD398" i="2"/>
  <c r="AE398" i="2"/>
  <c r="AF398" i="2"/>
  <c r="AG398" i="2"/>
  <c r="AD399" i="2"/>
  <c r="AD400" i="2"/>
  <c r="AE400" i="2"/>
  <c r="AF400" i="2"/>
  <c r="AD401" i="2"/>
  <c r="AE401" i="2"/>
  <c r="AF401" i="2"/>
  <c r="AG401" i="2"/>
  <c r="AD402" i="2"/>
  <c r="AE402" i="2"/>
  <c r="AF402" i="2"/>
  <c r="AG402" i="2"/>
  <c r="AD403" i="2"/>
  <c r="AE403" i="2"/>
  <c r="AF403" i="2"/>
  <c r="AG403" i="2"/>
  <c r="AD404" i="2"/>
  <c r="AE404" i="2"/>
  <c r="AF404" i="2"/>
  <c r="AD405" i="2"/>
  <c r="AE405" i="2"/>
  <c r="AF405" i="2"/>
  <c r="AD406" i="2"/>
  <c r="AE406" i="2"/>
  <c r="AF406" i="2"/>
  <c r="AG406" i="2"/>
  <c r="AD407" i="2"/>
  <c r="AE407" i="2"/>
  <c r="AF407" i="2"/>
  <c r="AG407" i="2"/>
  <c r="AD408" i="2"/>
  <c r="AE408" i="2"/>
  <c r="AF408" i="2"/>
  <c r="AG408" i="2"/>
  <c r="AD409" i="2"/>
  <c r="AE409" i="2"/>
  <c r="AF409" i="2"/>
  <c r="AG409" i="2"/>
  <c r="AD410" i="2"/>
  <c r="AE410" i="2"/>
  <c r="AF410" i="2"/>
  <c r="AD411" i="2"/>
  <c r="AE411" i="2"/>
  <c r="AF411" i="2"/>
  <c r="AD412" i="2"/>
  <c r="AE412" i="2"/>
  <c r="AD413" i="2"/>
  <c r="AE413" i="2"/>
  <c r="AF413" i="2"/>
  <c r="AG413" i="2"/>
  <c r="AD414" i="2"/>
  <c r="AE414" i="2"/>
  <c r="AF414" i="2"/>
  <c r="AG414" i="2"/>
  <c r="AD415" i="2"/>
  <c r="AE415" i="2"/>
  <c r="AF415" i="2"/>
  <c r="AG415" i="2"/>
  <c r="AD416" i="2"/>
  <c r="AD417" i="2"/>
  <c r="AD419" i="2"/>
  <c r="AE419" i="2"/>
  <c r="AF419" i="2"/>
  <c r="AG419" i="2"/>
  <c r="AD420" i="2"/>
  <c r="AD421" i="2"/>
  <c r="AD422" i="2"/>
  <c r="AE422" i="2"/>
  <c r="AD423" i="2"/>
  <c r="AE423" i="2"/>
  <c r="AD424" i="2"/>
  <c r="AE424" i="2"/>
  <c r="AD425" i="2"/>
  <c r="AE425" i="2"/>
  <c r="AF425" i="2"/>
  <c r="AG425" i="2"/>
  <c r="AD426" i="2"/>
  <c r="AE426" i="2"/>
  <c r="AF426" i="2"/>
  <c r="AG426" i="2"/>
  <c r="AD427" i="2"/>
  <c r="AE427" i="2"/>
  <c r="AF427" i="2"/>
  <c r="AG427" i="2"/>
  <c r="AD428" i="2"/>
  <c r="AE428" i="2"/>
  <c r="AF428" i="2"/>
  <c r="AG428" i="2"/>
  <c r="AD429" i="2"/>
  <c r="AE429" i="2"/>
  <c r="AF429" i="2"/>
  <c r="AD430" i="2"/>
  <c r="AE430" i="2"/>
  <c r="AD431" i="2"/>
  <c r="AE431" i="2"/>
  <c r="AF431" i="2"/>
  <c r="AG431" i="2"/>
  <c r="AD432" i="2"/>
  <c r="AE432" i="2"/>
  <c r="AD433" i="2"/>
  <c r="AE433" i="2"/>
  <c r="AF433" i="2"/>
  <c r="AG433" i="2"/>
  <c r="AD434" i="2"/>
  <c r="AE434" i="2"/>
  <c r="AF434" i="2"/>
  <c r="AG434" i="2"/>
  <c r="AD435" i="2"/>
  <c r="AE435" i="2"/>
  <c r="AF435" i="2"/>
  <c r="AG435" i="2"/>
  <c r="AD436" i="2"/>
  <c r="AE436" i="2"/>
  <c r="AF436" i="2"/>
  <c r="AD437" i="2"/>
  <c r="AE437" i="2"/>
  <c r="AF437" i="2"/>
  <c r="AG437" i="2"/>
  <c r="AD438" i="2"/>
  <c r="AE438" i="2"/>
  <c r="AF438" i="2"/>
  <c r="AD439" i="2"/>
  <c r="AE439" i="2"/>
  <c r="AD440" i="2"/>
  <c r="AE440" i="2"/>
  <c r="AD441" i="2"/>
  <c r="AE441" i="2"/>
  <c r="AD442" i="2"/>
  <c r="AE442" i="2"/>
  <c r="AD443" i="2"/>
  <c r="AE443" i="2"/>
  <c r="AD444" i="2"/>
  <c r="AE444" i="2"/>
  <c r="AD445" i="2"/>
  <c r="AE445" i="2"/>
  <c r="AD446" i="2"/>
  <c r="AE446" i="2"/>
  <c r="AD447" i="2"/>
  <c r="AE447" i="2"/>
  <c r="AD448" i="2"/>
  <c r="AE448" i="2"/>
  <c r="AD449" i="2"/>
  <c r="AE449" i="2"/>
  <c r="AD450" i="2"/>
  <c r="AE450" i="2"/>
  <c r="AD451" i="2"/>
  <c r="AE451" i="2"/>
  <c r="AD452" i="2"/>
  <c r="AE452" i="2"/>
  <c r="AD453" i="2"/>
  <c r="AE453" i="2"/>
  <c r="AD454" i="2"/>
  <c r="AE454" i="2"/>
  <c r="AD455" i="2"/>
  <c r="AD456" i="2"/>
  <c r="AD457" i="2"/>
  <c r="AD458" i="2"/>
  <c r="AD459" i="2"/>
  <c r="AD460" i="2"/>
  <c r="AD461" i="2"/>
  <c r="AD462" i="2"/>
  <c r="AD464" i="2"/>
  <c r="AD465" i="2"/>
  <c r="AD466" i="2"/>
  <c r="AE466" i="2"/>
  <c r="AD467" i="2"/>
  <c r="AD468" i="2"/>
  <c r="AD471" i="2"/>
  <c r="AE471" i="2"/>
  <c r="AF471" i="2"/>
  <c r="AG471" i="2"/>
  <c r="AD472" i="2"/>
  <c r="AE472" i="2"/>
  <c r="AF472" i="2"/>
  <c r="AG472" i="2"/>
  <c r="AD474" i="2"/>
  <c r="AE474" i="2"/>
  <c r="AF474" i="2"/>
  <c r="AG474" i="2"/>
  <c r="AD475" i="2"/>
  <c r="AE475" i="2"/>
  <c r="AF475" i="2"/>
  <c r="AG475" i="2"/>
  <c r="AD476" i="2"/>
  <c r="AE476" i="2"/>
  <c r="AF476" i="2"/>
  <c r="AG476" i="2"/>
  <c r="AD477" i="2"/>
  <c r="AE477" i="2"/>
  <c r="AF477" i="2"/>
  <c r="AG477" i="2"/>
  <c r="AD478" i="2"/>
  <c r="AE478" i="2"/>
  <c r="AF478" i="2"/>
  <c r="AG478" i="2"/>
  <c r="AD479" i="2"/>
  <c r="AE479" i="2"/>
  <c r="AD480" i="2"/>
  <c r="AE480" i="2"/>
  <c r="AD481" i="2"/>
  <c r="AD482" i="2"/>
  <c r="AE482" i="2"/>
  <c r="AF482" i="2"/>
  <c r="AD483" i="2"/>
  <c r="AE483" i="2"/>
  <c r="AF483" i="2"/>
  <c r="AG483" i="2"/>
  <c r="AD484" i="2"/>
  <c r="AD487" i="2"/>
  <c r="AE487" i="2"/>
  <c r="AD488" i="2"/>
  <c r="AE488" i="2"/>
  <c r="AF488" i="2"/>
  <c r="AD489" i="2"/>
  <c r="AE489" i="2"/>
  <c r="AF489" i="2"/>
  <c r="AG489" i="2"/>
  <c r="AD490" i="2"/>
  <c r="AE490" i="2"/>
  <c r="AF490" i="2"/>
  <c r="AD491" i="2"/>
  <c r="AE491" i="2"/>
  <c r="AF491" i="2"/>
  <c r="AG491" i="2"/>
  <c r="AD492" i="2"/>
  <c r="AE492" i="2"/>
  <c r="AF492" i="2"/>
  <c r="AG492" i="2"/>
  <c r="AD493" i="2"/>
  <c r="AE493" i="2"/>
  <c r="AF493" i="2"/>
  <c r="AD494" i="2"/>
  <c r="AE494" i="2"/>
  <c r="AF494" i="2"/>
  <c r="AG494" i="2"/>
  <c r="AD495" i="2"/>
  <c r="AE495" i="2"/>
  <c r="AD496" i="2"/>
  <c r="AE496" i="2"/>
  <c r="AF496" i="2"/>
  <c r="AD497" i="2"/>
  <c r="AE497" i="2"/>
  <c r="AF497" i="2"/>
  <c r="AG497" i="2"/>
  <c r="AD498" i="2"/>
  <c r="AE498" i="2"/>
  <c r="AF498" i="2"/>
  <c r="AG498" i="2"/>
  <c r="AD499" i="2"/>
  <c r="AE499" i="2"/>
  <c r="AF499" i="2"/>
  <c r="AG499" i="2"/>
  <c r="AD500" i="2"/>
  <c r="AE500" i="2"/>
  <c r="AF500" i="2"/>
  <c r="AD501" i="2"/>
  <c r="AE501" i="2"/>
  <c r="AF501" i="2"/>
  <c r="AG501" i="2"/>
  <c r="AD502" i="2"/>
  <c r="AE502" i="2"/>
  <c r="AF502" i="2"/>
  <c r="AG502" i="2"/>
  <c r="AD503" i="2"/>
  <c r="AD504" i="2"/>
  <c r="AE504" i="2"/>
  <c r="AF504" i="2"/>
  <c r="AG504" i="2"/>
  <c r="AD505" i="2"/>
  <c r="AE505" i="2"/>
  <c r="AF505" i="2"/>
  <c r="AG505" i="2"/>
  <c r="AD506" i="2"/>
  <c r="AE506" i="2"/>
  <c r="AD507" i="2"/>
  <c r="AE507" i="2"/>
  <c r="AD508" i="2"/>
  <c r="AE508" i="2"/>
  <c r="AF508" i="2"/>
  <c r="AD509" i="2"/>
  <c r="AE509" i="2"/>
  <c r="AF509" i="2"/>
  <c r="AG509" i="2"/>
  <c r="AD510" i="2"/>
  <c r="AE510" i="2"/>
  <c r="AF510" i="2"/>
  <c r="AG510" i="2"/>
  <c r="AD511" i="2"/>
  <c r="AE511" i="2"/>
  <c r="AF511" i="2"/>
  <c r="AD512" i="2"/>
  <c r="AE512" i="2"/>
  <c r="AF512" i="2"/>
  <c r="AG512" i="2"/>
  <c r="AD513" i="2"/>
  <c r="AE513" i="2"/>
  <c r="AD514" i="2"/>
  <c r="AE514" i="2"/>
  <c r="AF514" i="2"/>
  <c r="AG514" i="2"/>
  <c r="AD515" i="2"/>
  <c r="AE515" i="2"/>
  <c r="AF515" i="2"/>
  <c r="AG515" i="2"/>
  <c r="AD516" i="2"/>
  <c r="AE516" i="2"/>
  <c r="AF516" i="2"/>
  <c r="AG516" i="2"/>
  <c r="AD517" i="2"/>
  <c r="AE517" i="2"/>
  <c r="AF517" i="2"/>
  <c r="AG517" i="2"/>
  <c r="AD518" i="2"/>
  <c r="AE518" i="2"/>
  <c r="AD519" i="2"/>
  <c r="AD520" i="2"/>
  <c r="AE520" i="2"/>
  <c r="AD521" i="2"/>
  <c r="AE521" i="2"/>
  <c r="AD522" i="2"/>
  <c r="AE522" i="2"/>
  <c r="AF522" i="2"/>
  <c r="AD523" i="2"/>
  <c r="AE523" i="2"/>
  <c r="AD524" i="2"/>
  <c r="AE524" i="2"/>
  <c r="AD525" i="2"/>
  <c r="AE525" i="2"/>
  <c r="AD526" i="2"/>
  <c r="AE526" i="2"/>
  <c r="AD527" i="2"/>
  <c r="AE527" i="2"/>
  <c r="AD528" i="2"/>
  <c r="AE528" i="2"/>
  <c r="AF528" i="2"/>
  <c r="AG528" i="2"/>
  <c r="AD529" i="2"/>
  <c r="AE529" i="2"/>
  <c r="AD530" i="2"/>
  <c r="AE530" i="2"/>
  <c r="AF530" i="2"/>
  <c r="AG530" i="2"/>
  <c r="AD531" i="2"/>
  <c r="AE531" i="2"/>
  <c r="AF531" i="2"/>
  <c r="AG531" i="2"/>
  <c r="AD532" i="2"/>
  <c r="AE532" i="2"/>
  <c r="AF532" i="2"/>
  <c r="AG532" i="2"/>
  <c r="AD533" i="2"/>
  <c r="AD534" i="2"/>
  <c r="AE534" i="2"/>
  <c r="AD535" i="2"/>
  <c r="AE535" i="2"/>
  <c r="AD536" i="2"/>
  <c r="AE536" i="2"/>
  <c r="AD537" i="2"/>
  <c r="AE537" i="2"/>
  <c r="AD538" i="2"/>
  <c r="AE538" i="2"/>
  <c r="AD539" i="2"/>
  <c r="AE539" i="2"/>
  <c r="AD540" i="2"/>
  <c r="AE540" i="2"/>
  <c r="AD541" i="2"/>
  <c r="AE541" i="2"/>
  <c r="AF541" i="2"/>
  <c r="AG541" i="2"/>
  <c r="AD542" i="2"/>
  <c r="AE542" i="2"/>
  <c r="AF542" i="2"/>
  <c r="AG542" i="2"/>
  <c r="AD543" i="2"/>
  <c r="AE543" i="2"/>
  <c r="AD544" i="2"/>
  <c r="AD545" i="2"/>
  <c r="AD546" i="2"/>
  <c r="AD547" i="2"/>
  <c r="AD548" i="2"/>
  <c r="AD549" i="2"/>
  <c r="AD550" i="2"/>
  <c r="AD551" i="2"/>
  <c r="AD552" i="2"/>
  <c r="AE552" i="2"/>
  <c r="AD553" i="2"/>
  <c r="AD554" i="2"/>
  <c r="AD555" i="2"/>
  <c r="AD557" i="2"/>
  <c r="AD558" i="2"/>
  <c r="AD562" i="2"/>
  <c r="AE562" i="2"/>
  <c r="AD563" i="2"/>
  <c r="AD564" i="2"/>
  <c r="AE564" i="2"/>
  <c r="AD565" i="2"/>
  <c r="AE565" i="2"/>
  <c r="AD566" i="2"/>
  <c r="AE566" i="2"/>
  <c r="AD567" i="2"/>
  <c r="AE567" i="2"/>
  <c r="AD568" i="2"/>
  <c r="AE568" i="2"/>
  <c r="AD569" i="2"/>
  <c r="AE569" i="2"/>
  <c r="AD570" i="2"/>
  <c r="AD575" i="2"/>
  <c r="AD577" i="2"/>
  <c r="AD578" i="2"/>
  <c r="AD587" i="2"/>
  <c r="AD588" i="2"/>
  <c r="AD589" i="2"/>
  <c r="AE589" i="2"/>
  <c r="AD591" i="2"/>
  <c r="AE591" i="2"/>
  <c r="AD592" i="2"/>
  <c r="AE592" i="2"/>
  <c r="AF592" i="2"/>
  <c r="AG592" i="2"/>
  <c r="AD593" i="2"/>
  <c r="AE593" i="2"/>
  <c r="AF593" i="2"/>
  <c r="AG593" i="2"/>
  <c r="AD594" i="2"/>
  <c r="AE594" i="2"/>
  <c r="AD595" i="2"/>
  <c r="AE595" i="2"/>
  <c r="AF595" i="2"/>
  <c r="AG595" i="2"/>
  <c r="AD596" i="2"/>
  <c r="AE596" i="2"/>
  <c r="AD597" i="2"/>
  <c r="AE597" i="2"/>
  <c r="AF597" i="2"/>
  <c r="AG597" i="2"/>
  <c r="AD598" i="2"/>
  <c r="AE598" i="2"/>
  <c r="AD599" i="2"/>
  <c r="AE599" i="2"/>
  <c r="AD600" i="2"/>
  <c r="AE600" i="2"/>
  <c r="AF600" i="2"/>
  <c r="AG600" i="2"/>
  <c r="AD601" i="2"/>
  <c r="AE601" i="2"/>
  <c r="AD602" i="2"/>
  <c r="AD604" i="2"/>
  <c r="AD605" i="2"/>
  <c r="AE605" i="2"/>
  <c r="AF605" i="2"/>
  <c r="AG605" i="2"/>
  <c r="AD606" i="2"/>
  <c r="AD607" i="2"/>
  <c r="AD608" i="2"/>
  <c r="AD609" i="2"/>
  <c r="AE609" i="2"/>
  <c r="AD613" i="2"/>
  <c r="AE613" i="2"/>
  <c r="AD614" i="2"/>
  <c r="AE614" i="2"/>
  <c r="AD615" i="2"/>
  <c r="AE615" i="2"/>
  <c r="AD616" i="2"/>
  <c r="AE616" i="2"/>
  <c r="AD617" i="2"/>
  <c r="AE617" i="2"/>
  <c r="AF617" i="2"/>
  <c r="AG617" i="2"/>
  <c r="AD618" i="2"/>
  <c r="AE618" i="2"/>
  <c r="AD619" i="2"/>
  <c r="AE619" i="2"/>
  <c r="AD620" i="2"/>
  <c r="AE620" i="2"/>
  <c r="AD621" i="2"/>
  <c r="AE621" i="2"/>
  <c r="AD622" i="2"/>
  <c r="AE622" i="2"/>
  <c r="AD623" i="2"/>
  <c r="AD625" i="2"/>
  <c r="AE625" i="2"/>
  <c r="AD626" i="2"/>
  <c r="AE626" i="2"/>
  <c r="AD627" i="2"/>
  <c r="AE627" i="2"/>
  <c r="AD628" i="2"/>
  <c r="AE628" i="2"/>
  <c r="AD629" i="2"/>
  <c r="AE629" i="2"/>
  <c r="AD631" i="2"/>
  <c r="AE631" i="2"/>
  <c r="AD632" i="2"/>
  <c r="AE632" i="2"/>
  <c r="AD633" i="2"/>
  <c r="AE633" i="2"/>
  <c r="AD635" i="2"/>
  <c r="AE635" i="2"/>
  <c r="AD636" i="2"/>
  <c r="AE636" i="2"/>
  <c r="AD637" i="2"/>
  <c r="AE637" i="2"/>
  <c r="AD638" i="2"/>
  <c r="AE638" i="2"/>
  <c r="AD639" i="2"/>
  <c r="AE639" i="2"/>
  <c r="AD640" i="2"/>
  <c r="AE640" i="2"/>
  <c r="AD641" i="2"/>
  <c r="AE641" i="2"/>
  <c r="AD642" i="2"/>
  <c r="AE642" i="2"/>
  <c r="AD643" i="2"/>
  <c r="AD645" i="2"/>
  <c r="AE645" i="2"/>
  <c r="AF645" i="2"/>
  <c r="AG645" i="2"/>
  <c r="AD646" i="2"/>
  <c r="AD647" i="2"/>
  <c r="AE647" i="2"/>
  <c r="AD648" i="2"/>
  <c r="AE648" i="2"/>
  <c r="AF648" i="2"/>
  <c r="AG648" i="2"/>
  <c r="AD649" i="2"/>
  <c r="AE649" i="2"/>
  <c r="AD650" i="2"/>
  <c r="AE650" i="2"/>
  <c r="AD651" i="2"/>
  <c r="AE651" i="2"/>
  <c r="AD652" i="2"/>
  <c r="AE652" i="2"/>
  <c r="AD653" i="2"/>
  <c r="AE653" i="2"/>
  <c r="AF653" i="2"/>
  <c r="AG653" i="2"/>
  <c r="AD654" i="2"/>
  <c r="AE654" i="2"/>
  <c r="AF654" i="2"/>
  <c r="AG654" i="2"/>
  <c r="AD655" i="2"/>
  <c r="AE655" i="2"/>
  <c r="AF655" i="2"/>
  <c r="AG655" i="2"/>
  <c r="AD656" i="2"/>
  <c r="AE656" i="2"/>
  <c r="AD659" i="2"/>
  <c r="AD660" i="2"/>
  <c r="AD661" i="2"/>
  <c r="AD662" i="2"/>
  <c r="AE662" i="2"/>
  <c r="AD663" i="2"/>
  <c r="AE663" i="2"/>
  <c r="AD664" i="2"/>
  <c r="AE664" i="2"/>
  <c r="AD666" i="2"/>
  <c r="AD667" i="2"/>
  <c r="AD668" i="2"/>
  <c r="AE668" i="2"/>
  <c r="AD669" i="2"/>
  <c r="AD670" i="2"/>
  <c r="AD671" i="2"/>
  <c r="AD672" i="2"/>
  <c r="AD678" i="2"/>
  <c r="AE678" i="2"/>
  <c r="AD679" i="2"/>
  <c r="AE679" i="2"/>
  <c r="AD681" i="2"/>
  <c r="AE681" i="2"/>
  <c r="AF681" i="2"/>
  <c r="AD682" i="2"/>
  <c r="AE682" i="2"/>
  <c r="AF682" i="2"/>
  <c r="AD686" i="2"/>
  <c r="AD687" i="2"/>
  <c r="AD688" i="2"/>
  <c r="AD689" i="2"/>
  <c r="AE689" i="2"/>
  <c r="AD690" i="2"/>
  <c r="AE690" i="2"/>
  <c r="AD691" i="2"/>
  <c r="AE691" i="2"/>
  <c r="AD692" i="2"/>
  <c r="AE692" i="2"/>
  <c r="AD694" i="2"/>
  <c r="AE694" i="2"/>
  <c r="AD696" i="2"/>
  <c r="AE696" i="2"/>
  <c r="AF696" i="2"/>
  <c r="AG696" i="2"/>
  <c r="AD697" i="2"/>
  <c r="AE697" i="2"/>
  <c r="AF697" i="2"/>
  <c r="AG697" i="2"/>
  <c r="AD698" i="2"/>
  <c r="AE698" i="2"/>
  <c r="AF698" i="2"/>
  <c r="AG698" i="2"/>
  <c r="AD699" i="2"/>
  <c r="AE699" i="2"/>
  <c r="AF699" i="2"/>
  <c r="AG699" i="2"/>
  <c r="AD700" i="2"/>
  <c r="AE700" i="2"/>
  <c r="AF700" i="2"/>
  <c r="AG700" i="2"/>
  <c r="AD701" i="2"/>
  <c r="AE701" i="2"/>
  <c r="AF701" i="2"/>
  <c r="AG701" i="2"/>
  <c r="AD702" i="2"/>
  <c r="AE702" i="2"/>
  <c r="AF702" i="2"/>
  <c r="AG702" i="2"/>
  <c r="AD703" i="2"/>
  <c r="AE703" i="2"/>
  <c r="AF703" i="2"/>
  <c r="AG703" i="2"/>
  <c r="AD704" i="2"/>
  <c r="AE704" i="2"/>
  <c r="AF704" i="2"/>
  <c r="AG704" i="2"/>
  <c r="AD705" i="2"/>
  <c r="AD707" i="2"/>
  <c r="AE707" i="2"/>
  <c r="AD708" i="2"/>
  <c r="AE708" i="2"/>
  <c r="AF708" i="2"/>
  <c r="AG708" i="2"/>
  <c r="AD709" i="2"/>
  <c r="AE709" i="2"/>
  <c r="AF709" i="2"/>
  <c r="AG709" i="2"/>
  <c r="AD710" i="2"/>
  <c r="AE710" i="2"/>
  <c r="AF710" i="2"/>
  <c r="AD711" i="2"/>
  <c r="AE711" i="2"/>
  <c r="AF711" i="2"/>
  <c r="AG711" i="2"/>
  <c r="AD712" i="2"/>
  <c r="AE712" i="2"/>
  <c r="AF712" i="2"/>
  <c r="AG712" i="2"/>
  <c r="AD713" i="2"/>
  <c r="AE713" i="2"/>
  <c r="AF713" i="2"/>
  <c r="AG713" i="2"/>
  <c r="AD714" i="2"/>
  <c r="AE714" i="2"/>
  <c r="AF714" i="2"/>
  <c r="AG714" i="2"/>
  <c r="AD715" i="2"/>
  <c r="AE715" i="2"/>
  <c r="AF715" i="2"/>
  <c r="AG715" i="2"/>
  <c r="AD716" i="2"/>
  <c r="AE716" i="2"/>
  <c r="AF716" i="2"/>
  <c r="AG716" i="2"/>
  <c r="AD717" i="2"/>
  <c r="AE717" i="2"/>
  <c r="AD718" i="2"/>
  <c r="AE718" i="2"/>
  <c r="AF718" i="2"/>
  <c r="AD719" i="2"/>
  <c r="AE719" i="2"/>
  <c r="AD720" i="2"/>
  <c r="AE720" i="2"/>
  <c r="AD721" i="2"/>
  <c r="AE721" i="2"/>
  <c r="AD722" i="2"/>
  <c r="AE722" i="2"/>
  <c r="AD723" i="2"/>
  <c r="AE723" i="2"/>
  <c r="AD724" i="2"/>
  <c r="AE724" i="2"/>
  <c r="AD725" i="2"/>
  <c r="AE725" i="2"/>
  <c r="AD726" i="2"/>
  <c r="AE726" i="2"/>
  <c r="AF726" i="2"/>
  <c r="AG726" i="2"/>
  <c r="AD727" i="2"/>
  <c r="AE727" i="2"/>
  <c r="AD728" i="2"/>
  <c r="AE728" i="2"/>
  <c r="AD729" i="2"/>
  <c r="AE729" i="2"/>
  <c r="AD730" i="2"/>
  <c r="AE730" i="2"/>
  <c r="AD731" i="2"/>
  <c r="AE731" i="2"/>
  <c r="AD732" i="2"/>
  <c r="AE732" i="2"/>
  <c r="AD733" i="2"/>
  <c r="AE733" i="2"/>
  <c r="AD735" i="2"/>
  <c r="AD736" i="2"/>
  <c r="AD737" i="2"/>
  <c r="AD738" i="2"/>
  <c r="AD739" i="2"/>
  <c r="AD740" i="2"/>
  <c r="AD741" i="2"/>
  <c r="AD743" i="2"/>
  <c r="AD744" i="2"/>
  <c r="AE744" i="2"/>
  <c r="AD745" i="2"/>
  <c r="AE745" i="2"/>
  <c r="AD746" i="2"/>
  <c r="AE746" i="2"/>
  <c r="AD747" i="2"/>
  <c r="AE747" i="2"/>
  <c r="AD748" i="2"/>
  <c r="AE748" i="2"/>
  <c r="AD749" i="2"/>
  <c r="AE749" i="2"/>
  <c r="AD750" i="2"/>
  <c r="AE750" i="2"/>
  <c r="AD751" i="2"/>
  <c r="AE751" i="2"/>
  <c r="AD752" i="2"/>
  <c r="AE752" i="2"/>
  <c r="AD753" i="2"/>
  <c r="AE753" i="2"/>
  <c r="AD754" i="2"/>
  <c r="AE754" i="2"/>
  <c r="AD755" i="2"/>
  <c r="AE755" i="2"/>
  <c r="AF755" i="2"/>
  <c r="AG755" i="2"/>
  <c r="AD756" i="2"/>
  <c r="AE756" i="2"/>
  <c r="AD757" i="2"/>
  <c r="AE757" i="2"/>
  <c r="AD758" i="2"/>
  <c r="AE758" i="2"/>
  <c r="AD759" i="2"/>
  <c r="AE759" i="2"/>
  <c r="AD760" i="2"/>
  <c r="AE760" i="2"/>
  <c r="AD761" i="2"/>
  <c r="AE761" i="2"/>
  <c r="AD762" i="2"/>
  <c r="AE762" i="2"/>
  <c r="AD765" i="2"/>
  <c r="AE765" i="2"/>
  <c r="AD767" i="2"/>
  <c r="AD768" i="2"/>
  <c r="AD769" i="2"/>
  <c r="AD770" i="2"/>
  <c r="AD771" i="2"/>
  <c r="AD772" i="2"/>
  <c r="AD773" i="2"/>
  <c r="AD774" i="2"/>
  <c r="AD776" i="2"/>
  <c r="AD777" i="2"/>
  <c r="AD778" i="2"/>
  <c r="AD779" i="2"/>
  <c r="AD780" i="2"/>
  <c r="AD781" i="2"/>
  <c r="AD782" i="2"/>
  <c r="AD783" i="2"/>
  <c r="AD784" i="2"/>
  <c r="AD785" i="2"/>
  <c r="AE785" i="2"/>
  <c r="AD786" i="2"/>
  <c r="AE786" i="2"/>
  <c r="AD787" i="2"/>
  <c r="AE787" i="2"/>
  <c r="AD788" i="2"/>
  <c r="AE788" i="2"/>
  <c r="AD789" i="2"/>
  <c r="AE789" i="2"/>
  <c r="AF789" i="2"/>
  <c r="AG789" i="2"/>
  <c r="AD791" i="2"/>
  <c r="AD792" i="2"/>
  <c r="AD793" i="2"/>
  <c r="AD797" i="2"/>
  <c r="AD800" i="2"/>
  <c r="AD801" i="2"/>
  <c r="AD802" i="2"/>
  <c r="AE802" i="2"/>
  <c r="AF802" i="2"/>
  <c r="AD803" i="2"/>
  <c r="AE803" i="2"/>
  <c r="AD804" i="2"/>
  <c r="AE804" i="2"/>
  <c r="AD806" i="2"/>
  <c r="AD807" i="2"/>
  <c r="AD808" i="2"/>
  <c r="AD809" i="2"/>
  <c r="AE809" i="2"/>
  <c r="AD810" i="2"/>
  <c r="AE810" i="2"/>
  <c r="AD811" i="2"/>
  <c r="AE811" i="2"/>
  <c r="AD817" i="2"/>
  <c r="AD818" i="2"/>
  <c r="AD819" i="2"/>
  <c r="AD822" i="2"/>
  <c r="AD827" i="2"/>
  <c r="AD829" i="2"/>
  <c r="Y591" i="2"/>
  <c r="AF591" i="2" s="1"/>
  <c r="Y381" i="2" l="1"/>
  <c r="AF381" i="2" s="1"/>
  <c r="Y380" i="2"/>
  <c r="AF380" i="2" s="1"/>
  <c r="Y395" i="2"/>
  <c r="AF395" i="2" s="1"/>
  <c r="Y394" i="2"/>
  <c r="AF394" i="2" s="1"/>
  <c r="Y422" i="2"/>
  <c r="AF422" i="2" s="1"/>
  <c r="Y393" i="2"/>
  <c r="AF393" i="2" s="1"/>
  <c r="Y423" i="2"/>
  <c r="AF423" i="2" s="1"/>
  <c r="Y424" i="2"/>
  <c r="AF424" i="2" s="1"/>
  <c r="Y412" i="2"/>
  <c r="AF412" i="2" s="1"/>
  <c r="Y432" i="2"/>
  <c r="AF432" i="2" s="1"/>
  <c r="Y430" i="2"/>
  <c r="AF430" i="2" s="1"/>
  <c r="Y442" i="2"/>
  <c r="AF442" i="2" s="1"/>
  <c r="Y446" i="2"/>
  <c r="AF446" i="2" s="1"/>
  <c r="Y450" i="2"/>
  <c r="AF450" i="2" s="1"/>
  <c r="Y454" i="2"/>
  <c r="AF454" i="2" s="1"/>
  <c r="Y443" i="2"/>
  <c r="AF443" i="2" s="1"/>
  <c r="Y447" i="2"/>
  <c r="AF447" i="2" s="1"/>
  <c r="Y451" i="2"/>
  <c r="AF451" i="2" s="1"/>
  <c r="Y466" i="2"/>
  <c r="AF466" i="2" s="1"/>
  <c r="Y440" i="2"/>
  <c r="AF440" i="2" s="1"/>
  <c r="Y444" i="2"/>
  <c r="AF444" i="2" s="1"/>
  <c r="Y448" i="2"/>
  <c r="AF448" i="2" s="1"/>
  <c r="Y452" i="2"/>
  <c r="AF452" i="2" s="1"/>
  <c r="Y479" i="2"/>
  <c r="AF479" i="2" s="1"/>
  <c r="Y441" i="2"/>
  <c r="AF441" i="2" s="1"/>
  <c r="Y445" i="2"/>
  <c r="AF445" i="2" s="1"/>
  <c r="Y449" i="2"/>
  <c r="AF449" i="2" s="1"/>
  <c r="Y453" i="2"/>
  <c r="AF453" i="2" s="1"/>
  <c r="Y480" i="2"/>
  <c r="AF480" i="2" s="1"/>
  <c r="Y439" i="2"/>
  <c r="AF439" i="2" s="1"/>
  <c r="Y487" i="2"/>
  <c r="AF487" i="2" s="1"/>
  <c r="Y495" i="2"/>
  <c r="AF495" i="2" s="1"/>
  <c r="Y507" i="2"/>
  <c r="AF507" i="2" s="1"/>
  <c r="Y518" i="2"/>
  <c r="AF518" i="2" s="1"/>
  <c r="Y506" i="2"/>
  <c r="AF506" i="2" s="1"/>
  <c r="Y520" i="2"/>
  <c r="AF520" i="2" s="1"/>
  <c r="Y521" i="2"/>
  <c r="AF521" i="2" s="1"/>
  <c r="Y513" i="2"/>
  <c r="AF513" i="2" s="1"/>
  <c r="Y649" i="2"/>
  <c r="AF649" i="2" s="1"/>
  <c r="Y598" i="2"/>
  <c r="AF598" i="2" s="1"/>
  <c r="Y647" i="2"/>
  <c r="AF647" i="2" s="1"/>
  <c r="Y629" i="2"/>
  <c r="AF629" i="2" s="1"/>
  <c r="AB765" i="2"/>
  <c r="Y527" i="2"/>
  <c r="AF527" i="2" s="1"/>
  <c r="Y523" i="2"/>
  <c r="AF523" i="2" s="1"/>
  <c r="Y538" i="2"/>
  <c r="AF538" i="2" s="1"/>
  <c r="Y534" i="2"/>
  <c r="AF534" i="2" s="1"/>
  <c r="Y569" i="2"/>
  <c r="AF569" i="2" s="1"/>
  <c r="Y565" i="2"/>
  <c r="AF565" i="2" s="1"/>
  <c r="Y594" i="2"/>
  <c r="AF594" i="2" s="1"/>
  <c r="Y601" i="2"/>
  <c r="AF601" i="2" s="1"/>
  <c r="Y614" i="2"/>
  <c r="AF614" i="2" s="1"/>
  <c r="Y620" i="2"/>
  <c r="AF620" i="2" s="1"/>
  <c r="Y628" i="2"/>
  <c r="AF628" i="2" s="1"/>
  <c r="Y633" i="2"/>
  <c r="AF633" i="2" s="1"/>
  <c r="Y641" i="2"/>
  <c r="AF641" i="2" s="1"/>
  <c r="Y637" i="2"/>
  <c r="AF637" i="2" s="1"/>
  <c r="Y652" i="2"/>
  <c r="AF652" i="2" s="1"/>
  <c r="Y656" i="2"/>
  <c r="AF656" i="2" s="1"/>
  <c r="Y668" i="2"/>
  <c r="AF668" i="2" s="1"/>
  <c r="Y525" i="2"/>
  <c r="AF525" i="2" s="1"/>
  <c r="Y540" i="2"/>
  <c r="AF540" i="2" s="1"/>
  <c r="Y536" i="2"/>
  <c r="AF536" i="2" s="1"/>
  <c r="Y552" i="2"/>
  <c r="AF552" i="2" s="1"/>
  <c r="Y567" i="2"/>
  <c r="AF567" i="2" s="1"/>
  <c r="Y589" i="2"/>
  <c r="AF589" i="2" s="1"/>
  <c r="Y599" i="2"/>
  <c r="AF599" i="2" s="1"/>
  <c r="Y616" i="2"/>
  <c r="AF616" i="2" s="1"/>
  <c r="Y622" i="2"/>
  <c r="AF622" i="2" s="1"/>
  <c r="Y618" i="2"/>
  <c r="AF618" i="2" s="1"/>
  <c r="Y626" i="2"/>
  <c r="AF626" i="2" s="1"/>
  <c r="Y631" i="2"/>
  <c r="AF631" i="2" s="1"/>
  <c r="Y639" i="2"/>
  <c r="AF639" i="2" s="1"/>
  <c r="Y635" i="2"/>
  <c r="AF635" i="2" s="1"/>
  <c r="Y650" i="2"/>
  <c r="AF650" i="2" s="1"/>
  <c r="Y663" i="2"/>
  <c r="AF663" i="2" s="1"/>
  <c r="Y524" i="2"/>
  <c r="AF524" i="2" s="1"/>
  <c r="Y539" i="2"/>
  <c r="AF539" i="2" s="1"/>
  <c r="Y535" i="2"/>
  <c r="AF535" i="2" s="1"/>
  <c r="Y526" i="2"/>
  <c r="AF526" i="2" s="1"/>
  <c r="Y529" i="2"/>
  <c r="AF529" i="2" s="1"/>
  <c r="Y537" i="2"/>
  <c r="AF537" i="2" s="1"/>
  <c r="Y543" i="2"/>
  <c r="AF543" i="2" s="1"/>
  <c r="Y568" i="2"/>
  <c r="AF568" i="2" s="1"/>
  <c r="Y564" i="2"/>
  <c r="AF564" i="2" s="1"/>
  <c r="Y596" i="2"/>
  <c r="AF596" i="2" s="1"/>
  <c r="Y609" i="2"/>
  <c r="AF609" i="2" s="1"/>
  <c r="Y613" i="2"/>
  <c r="AF613" i="2" s="1"/>
  <c r="Y619" i="2"/>
  <c r="AF619" i="2" s="1"/>
  <c r="Y627" i="2"/>
  <c r="AF627" i="2" s="1"/>
  <c r="Y632" i="2"/>
  <c r="AF632" i="2" s="1"/>
  <c r="Y640" i="2"/>
  <c r="AF640" i="2" s="1"/>
  <c r="Y636" i="2"/>
  <c r="AF636" i="2" s="1"/>
  <c r="Y651" i="2"/>
  <c r="AF651" i="2" s="1"/>
  <c r="Y664" i="2"/>
  <c r="AF664" i="2" s="1"/>
  <c r="Y678" i="2"/>
  <c r="AF678" i="2" s="1"/>
  <c r="Y638" i="2"/>
  <c r="AF638" i="2" s="1"/>
  <c r="Y621" i="2"/>
  <c r="AF621" i="2" s="1"/>
  <c r="Y566" i="2"/>
  <c r="AF566" i="2" s="1"/>
  <c r="Y625" i="2"/>
  <c r="AF625" i="2" s="1"/>
  <c r="Y662" i="2"/>
  <c r="AF662" i="2" s="1"/>
  <c r="Y642" i="2"/>
  <c r="AF642" i="2" s="1"/>
  <c r="Y615" i="2"/>
  <c r="AF615" i="2" s="1"/>
  <c r="Y562" i="2"/>
  <c r="AF562" i="2" s="1"/>
  <c r="Y691" i="2"/>
  <c r="AF691" i="2" s="1"/>
  <c r="Y692" i="2"/>
  <c r="AF692" i="2" s="1"/>
  <c r="Y679" i="2"/>
  <c r="AF679" i="2" s="1"/>
  <c r="Y729" i="2"/>
  <c r="AF729" i="2" s="1"/>
  <c r="Y694" i="2"/>
  <c r="AF694" i="2" s="1"/>
  <c r="Y690" i="2"/>
  <c r="AF690" i="2" s="1"/>
  <c r="Y707" i="2"/>
  <c r="AF707" i="2" s="1"/>
  <c r="Y719" i="2"/>
  <c r="AF719" i="2" s="1"/>
  <c r="Y759" i="2"/>
  <c r="AF759" i="2" s="1"/>
  <c r="Y722" i="2"/>
  <c r="AF722" i="2" s="1"/>
  <c r="Y746" i="2"/>
  <c r="AF746" i="2" s="1"/>
  <c r="Y689" i="2"/>
  <c r="AF689" i="2" s="1"/>
  <c r="Y747" i="2"/>
  <c r="AF747" i="2" s="1"/>
  <c r="Y730" i="2"/>
  <c r="AF730" i="2" s="1"/>
  <c r="Y723" i="2"/>
  <c r="AF723" i="2" s="1"/>
  <c r="Y745" i="2"/>
  <c r="AF745" i="2" s="1"/>
  <c r="Y733" i="2"/>
  <c r="AF733" i="2" s="1"/>
  <c r="Y717" i="2"/>
  <c r="AF717" i="2" s="1"/>
  <c r="Y751" i="2"/>
  <c r="AF751" i="2" s="1"/>
  <c r="Y727" i="2"/>
  <c r="AF727" i="2" s="1"/>
  <c r="Y731" i="2"/>
  <c r="AF731" i="2" s="1"/>
  <c r="Y720" i="2"/>
  <c r="AF720" i="2" s="1"/>
  <c r="Y724" i="2"/>
  <c r="AF724" i="2" s="1"/>
  <c r="Y765" i="2"/>
  <c r="AF765" i="2" s="1"/>
  <c r="Y744" i="2"/>
  <c r="AF744" i="2" s="1"/>
  <c r="Y728" i="2"/>
  <c r="AF728" i="2" s="1"/>
  <c r="Y732" i="2"/>
  <c r="AF732" i="2" s="1"/>
  <c r="Y721" i="2"/>
  <c r="AF721" i="2" s="1"/>
  <c r="Y725" i="2"/>
  <c r="AF725" i="2" s="1"/>
  <c r="Y785" i="2"/>
  <c r="AF785" i="2" s="1"/>
  <c r="Y756" i="2"/>
  <c r="AF756" i="2" s="1"/>
  <c r="Y760" i="2"/>
  <c r="AF760" i="2" s="1"/>
  <c r="Y748" i="2"/>
  <c r="AF748" i="2" s="1"/>
  <c r="Y752" i="2"/>
  <c r="AF752" i="2" s="1"/>
  <c r="Y786" i="2"/>
  <c r="AF786" i="2" s="1"/>
  <c r="Y757" i="2"/>
  <c r="AF757" i="2" s="1"/>
  <c r="Y761" i="2"/>
  <c r="AF761" i="2" s="1"/>
  <c r="Y749" i="2"/>
  <c r="AF749" i="2" s="1"/>
  <c r="Y753" i="2"/>
  <c r="AF753" i="2" s="1"/>
  <c r="Y787" i="2"/>
  <c r="AF787" i="2" s="1"/>
  <c r="Y758" i="2"/>
  <c r="AF758" i="2" s="1"/>
  <c r="Y762" i="2"/>
  <c r="AF762" i="2" s="1"/>
  <c r="Y750" i="2"/>
  <c r="AF750" i="2" s="1"/>
  <c r="Y754" i="2"/>
  <c r="AF754" i="2" s="1"/>
  <c r="Y788" i="2"/>
  <c r="AF788" i="2" s="1"/>
  <c r="Y804" i="2"/>
  <c r="AF804" i="2" s="1"/>
  <c r="Y803" i="2"/>
  <c r="AF803" i="2" s="1"/>
  <c r="Y374" i="2"/>
  <c r="AF374" i="2" s="1"/>
  <c r="Y372" i="2"/>
  <c r="AF372" i="2" s="1"/>
  <c r="Y337" i="2"/>
  <c r="AF337" i="2" s="1"/>
  <c r="Y338" i="2"/>
  <c r="AF338" i="2" s="1"/>
  <c r="Y334" i="2"/>
  <c r="AF334" i="2" s="1"/>
  <c r="Y345" i="2"/>
  <c r="AF345" i="2" s="1"/>
  <c r="Y335" i="2"/>
  <c r="AF335" i="2" s="1"/>
  <c r="Y347" i="2"/>
  <c r="AF347" i="2" s="1"/>
  <c r="AF284" i="2"/>
  <c r="Y327" i="2"/>
  <c r="AF327" i="2" s="1"/>
  <c r="Y304" i="2"/>
  <c r="AF304" i="2" s="1"/>
  <c r="Y308" i="2"/>
  <c r="AF308" i="2" s="1"/>
  <c r="Y280" i="2"/>
  <c r="AF280" i="2" s="1"/>
  <c r="Y321" i="2"/>
  <c r="AF321" i="2" s="1"/>
  <c r="Y281" i="2"/>
  <c r="AF281" i="2" s="1"/>
  <c r="Y289" i="2"/>
  <c r="AF289" i="2" s="1"/>
  <c r="Y305" i="2"/>
  <c r="AF305" i="2" s="1"/>
  <c r="Y309" i="2"/>
  <c r="AF309" i="2" s="1"/>
  <c r="Y322" i="2"/>
  <c r="AF322" i="2" s="1"/>
  <c r="Y278" i="2"/>
  <c r="AF278" i="2" s="1"/>
  <c r="Y282" i="2"/>
  <c r="AF282" i="2" s="1"/>
  <c r="Y302" i="2"/>
  <c r="AF302" i="2" s="1"/>
  <c r="Y306" i="2"/>
  <c r="AF306" i="2" s="1"/>
  <c r="Y310" i="2"/>
  <c r="AF310" i="2" s="1"/>
  <c r="Y323" i="2"/>
  <c r="AF323" i="2" s="1"/>
  <c r="Y279" i="2"/>
  <c r="AF279" i="2" s="1"/>
  <c r="Y283" i="2"/>
  <c r="AF283" i="2" s="1"/>
  <c r="Y303" i="2"/>
  <c r="AF303" i="2" s="1"/>
  <c r="Y307" i="2"/>
  <c r="AF307" i="2" s="1"/>
  <c r="Y319" i="2"/>
  <c r="AF319" i="2" s="1"/>
  <c r="Y324" i="2"/>
  <c r="AF324" i="2" s="1"/>
  <c r="AB690" i="2"/>
  <c r="AB326" i="2"/>
  <c r="AG326" i="2" s="1"/>
  <c r="AB424" i="2"/>
  <c r="AB265" i="2"/>
  <c r="AB534" i="2"/>
  <c r="AB275" i="2"/>
  <c r="AG275" i="2" s="1"/>
  <c r="AB349" i="2"/>
  <c r="AG349" i="2" s="1"/>
  <c r="AB441" i="2"/>
  <c r="AB589" i="2"/>
  <c r="AB728" i="2"/>
  <c r="AB381" i="2"/>
  <c r="AG381" i="2" s="1"/>
  <c r="AB449" i="2"/>
  <c r="AB622" i="2"/>
  <c r="AB754" i="2"/>
  <c r="AB308" i="2"/>
  <c r="AB400" i="2"/>
  <c r="AG400" i="2" s="1"/>
  <c r="AB500" i="2"/>
  <c r="AG500" i="2" s="1"/>
  <c r="AB642" i="2"/>
  <c r="Y277" i="2"/>
  <c r="AF277" i="2" s="1"/>
  <c r="AB266" i="2"/>
  <c r="AB277" i="2"/>
  <c r="AB289" i="2"/>
  <c r="AB309" i="2"/>
  <c r="AB327" i="2"/>
  <c r="AB353" i="2"/>
  <c r="AG353" i="2" s="1"/>
  <c r="AB382" i="2"/>
  <c r="AG382" i="2" s="1"/>
  <c r="AB404" i="2"/>
  <c r="AG404" i="2" s="1"/>
  <c r="AB429" i="2"/>
  <c r="AG429" i="2" s="1"/>
  <c r="AB442" i="2"/>
  <c r="AB453" i="2"/>
  <c r="AB511" i="2"/>
  <c r="AG511" i="2" s="1"/>
  <c r="AB538" i="2"/>
  <c r="AB598" i="2"/>
  <c r="AB628" i="2"/>
  <c r="AB651" i="2"/>
  <c r="AB707" i="2"/>
  <c r="AB732" i="2"/>
  <c r="AB759" i="2"/>
  <c r="AB269" i="2"/>
  <c r="AB280" i="2"/>
  <c r="AB304" i="2"/>
  <c r="AB321" i="2"/>
  <c r="AB337" i="2"/>
  <c r="AB373" i="2"/>
  <c r="AG373" i="2" s="1"/>
  <c r="AB393" i="2"/>
  <c r="AB411" i="2"/>
  <c r="AG411" i="2" s="1"/>
  <c r="AB436" i="2"/>
  <c r="AG436" i="2" s="1"/>
  <c r="AB445" i="2"/>
  <c r="AB480" i="2"/>
  <c r="AB521" i="2"/>
  <c r="AB552" i="2"/>
  <c r="AB613" i="2"/>
  <c r="AB633" i="2"/>
  <c r="AB663" i="2"/>
  <c r="AB719" i="2"/>
  <c r="AB746" i="2"/>
  <c r="Y57" i="2"/>
  <c r="AF57" i="2" s="1"/>
  <c r="AB804" i="2"/>
  <c r="AB787" i="2"/>
  <c r="AB762" i="2"/>
  <c r="AB758" i="2"/>
  <c r="AB753" i="2"/>
  <c r="AB749" i="2"/>
  <c r="AB745" i="2"/>
  <c r="AB731" i="2"/>
  <c r="AB727" i="2"/>
  <c r="AB722" i="2"/>
  <c r="AB718" i="2"/>
  <c r="AG718" i="2" s="1"/>
  <c r="AB694" i="2"/>
  <c r="AB689" i="2"/>
  <c r="AB678" i="2"/>
  <c r="AB662" i="2"/>
  <c r="AB650" i="2"/>
  <c r="AB641" i="2"/>
  <c r="AB637" i="2"/>
  <c r="AB632" i="2"/>
  <c r="AB627" i="2"/>
  <c r="AB621" i="2"/>
  <c r="AB616" i="2"/>
  <c r="AB609" i="2"/>
  <c r="AB596" i="2"/>
  <c r="AB569" i="2"/>
  <c r="AB565" i="2"/>
  <c r="AB543" i="2"/>
  <c r="AB537" i="2"/>
  <c r="AB529" i="2"/>
  <c r="AB524" i="2"/>
  <c r="AB520" i="2"/>
  <c r="AB508" i="2"/>
  <c r="AG508" i="2" s="1"/>
  <c r="AB496" i="2"/>
  <c r="AG496" i="2" s="1"/>
  <c r="AB488" i="2"/>
  <c r="AG488" i="2" s="1"/>
  <c r="AB479" i="2"/>
  <c r="AB452" i="2"/>
  <c r="AB448" i="2"/>
  <c r="AB444" i="2"/>
  <c r="AB440" i="2"/>
  <c r="AB432" i="2"/>
  <c r="AB423" i="2"/>
  <c r="AB410" i="2"/>
  <c r="AG410" i="2" s="1"/>
  <c r="AB396" i="2"/>
  <c r="AG396" i="2" s="1"/>
  <c r="AB390" i="2"/>
  <c r="AG390" i="2" s="1"/>
  <c r="AB380" i="2"/>
  <c r="AB372" i="2"/>
  <c r="AB347" i="2"/>
  <c r="AB335" i="2"/>
  <c r="AB324" i="2"/>
  <c r="AB319" i="2"/>
  <c r="AB307" i="2"/>
  <c r="AB303" i="2"/>
  <c r="AB283" i="2"/>
  <c r="AB279" i="2"/>
  <c r="AB274" i="2"/>
  <c r="AB268" i="2"/>
  <c r="AB263" i="2"/>
  <c r="AG263" i="2" s="1"/>
  <c r="AB785" i="2"/>
  <c r="AB756" i="2"/>
  <c r="AB747" i="2"/>
  <c r="AB729" i="2"/>
  <c r="AB720" i="2"/>
  <c r="AB691" i="2"/>
  <c r="AB664" i="2"/>
  <c r="AB647" i="2"/>
  <c r="AB629" i="2"/>
  <c r="AB803" i="2"/>
  <c r="AB786" i="2"/>
  <c r="AB761" i="2"/>
  <c r="AB757" i="2"/>
  <c r="AB752" i="2"/>
  <c r="AB748" i="2"/>
  <c r="AB744" i="2"/>
  <c r="AB730" i="2"/>
  <c r="AB725" i="2"/>
  <c r="AB721" i="2"/>
  <c r="AB717" i="2"/>
  <c r="AB692" i="2"/>
  <c r="AB682" i="2"/>
  <c r="AG682" i="2" s="1"/>
  <c r="AB668" i="2"/>
  <c r="AB656" i="2"/>
  <c r="AB649" i="2"/>
  <c r="AB640" i="2"/>
  <c r="AB636" i="2"/>
  <c r="AB631" i="2"/>
  <c r="AB626" i="2"/>
  <c r="AB620" i="2"/>
  <c r="AB615" i="2"/>
  <c r="AB601" i="2"/>
  <c r="AB594" i="2"/>
  <c r="AB568" i="2"/>
  <c r="AB564" i="2"/>
  <c r="AB540" i="2"/>
  <c r="AB536" i="2"/>
  <c r="AB527" i="2"/>
  <c r="AB523" i="2"/>
  <c r="AB518" i="2"/>
  <c r="AB507" i="2"/>
  <c r="AB495" i="2"/>
  <c r="AB487" i="2"/>
  <c r="AB466" i="2"/>
  <c r="AB451" i="2"/>
  <c r="AB447" i="2"/>
  <c r="AB443" i="2"/>
  <c r="AB439" i="2"/>
  <c r="AB430" i="2"/>
  <c r="AB422" i="2"/>
  <c r="AB405" i="2"/>
  <c r="AG405" i="2" s="1"/>
  <c r="AB395" i="2"/>
  <c r="AB387" i="2"/>
  <c r="AG387" i="2" s="1"/>
  <c r="AB375" i="2"/>
  <c r="AG375" i="2" s="1"/>
  <c r="AB355" i="2"/>
  <c r="AG355" i="2" s="1"/>
  <c r="AB345" i="2"/>
  <c r="AB334" i="2"/>
  <c r="AB323" i="2"/>
  <c r="AB310" i="2"/>
  <c r="AB306" i="2"/>
  <c r="AB302" i="2"/>
  <c r="AB282" i="2"/>
  <c r="AB278" i="2"/>
  <c r="AB273" i="2"/>
  <c r="AB267" i="2"/>
  <c r="AB802" i="2"/>
  <c r="AG802" i="2" s="1"/>
  <c r="AB760" i="2"/>
  <c r="AB751" i="2"/>
  <c r="AB733" i="2"/>
  <c r="AB724" i="2"/>
  <c r="AB710" i="2"/>
  <c r="AG710" i="2" s="1"/>
  <c r="AB681" i="2"/>
  <c r="AG681" i="2" s="1"/>
  <c r="AB652" i="2"/>
  <c r="AB639" i="2"/>
  <c r="AB635" i="2"/>
  <c r="AB625" i="2"/>
  <c r="AB619" i="2"/>
  <c r="AB614" i="2"/>
  <c r="AB599" i="2"/>
  <c r="AB591" i="2"/>
  <c r="AG591" i="2" s="1"/>
  <c r="AB567" i="2"/>
  <c r="AB562" i="2"/>
  <c r="AB539" i="2"/>
  <c r="AB535" i="2"/>
  <c r="AB526" i="2"/>
  <c r="AB522" i="2"/>
  <c r="AG522" i="2" s="1"/>
  <c r="AB513" i="2"/>
  <c r="AB506" i="2"/>
  <c r="AB493" i="2"/>
  <c r="AG493" i="2" s="1"/>
  <c r="AB482" i="2"/>
  <c r="AG482" i="2" s="1"/>
  <c r="AB454" i="2"/>
  <c r="AB450" i="2"/>
  <c r="AB272" i="2"/>
  <c r="AB281" i="2"/>
  <c r="AB305" i="2"/>
  <c r="AB322" i="2"/>
  <c r="AB338" i="2"/>
  <c r="AB374" i="2"/>
  <c r="AB394" i="2"/>
  <c r="AB412" i="2"/>
  <c r="AB438" i="2"/>
  <c r="AG438" i="2" s="1"/>
  <c r="AB446" i="2"/>
  <c r="AB490" i="2"/>
  <c r="AG490" i="2" s="1"/>
  <c r="AB525" i="2"/>
  <c r="AB566" i="2"/>
  <c r="AB618" i="2"/>
  <c r="AB638" i="2"/>
  <c r="AB679" i="2"/>
  <c r="AB723" i="2"/>
  <c r="AB750" i="2"/>
  <c r="AB788" i="2"/>
  <c r="Y269" i="2"/>
  <c r="AF269" i="2" s="1"/>
  <c r="Y266" i="2"/>
  <c r="Y272" i="2"/>
  <c r="Y267" i="2"/>
  <c r="Y273" i="2"/>
  <c r="Y268" i="2"/>
  <c r="Y274" i="2"/>
  <c r="Y265" i="2"/>
  <c r="Y244" i="2"/>
  <c r="AF244" i="2" s="1"/>
  <c r="Y247" i="2"/>
  <c r="AF247" i="2" s="1"/>
  <c r="Y253" i="2"/>
  <c r="AF253" i="2" s="1"/>
  <c r="Y243" i="2"/>
  <c r="AF243" i="2" s="1"/>
  <c r="Y208" i="2"/>
  <c r="AF208" i="2" s="1"/>
  <c r="Y207" i="2"/>
  <c r="AF207" i="2" s="1"/>
  <c r="AB186" i="2"/>
  <c r="Y206" i="2"/>
  <c r="AF206" i="2" s="1"/>
  <c r="AB198" i="2"/>
  <c r="AG198" i="2" s="1"/>
  <c r="Y182" i="2"/>
  <c r="AF182" i="2" s="1"/>
  <c r="AB208" i="2"/>
  <c r="AB182" i="2"/>
  <c r="AB244" i="2"/>
  <c r="Y186" i="2"/>
  <c r="AF186" i="2" s="1"/>
  <c r="AB183" i="2"/>
  <c r="AB187" i="2"/>
  <c r="AB199" i="2"/>
  <c r="AG199" i="2" s="1"/>
  <c r="AB225" i="2"/>
  <c r="AG225" i="2" s="1"/>
  <c r="AB247" i="2"/>
  <c r="AB172" i="2"/>
  <c r="AG172" i="2" s="1"/>
  <c r="AB184" i="2"/>
  <c r="AB188" i="2"/>
  <c r="AB206" i="2"/>
  <c r="AB235" i="2"/>
  <c r="AG235" i="2" s="1"/>
  <c r="AB253" i="2"/>
  <c r="AB175" i="2"/>
  <c r="AB185" i="2"/>
  <c r="AB189" i="2"/>
  <c r="AB207" i="2"/>
  <c r="AB243" i="2"/>
  <c r="AB261" i="2"/>
  <c r="AG261" i="2" s="1"/>
  <c r="Y183" i="2"/>
  <c r="Y187" i="2"/>
  <c r="Y184" i="2"/>
  <c r="Y188" i="2"/>
  <c r="Y185" i="2"/>
  <c r="Y189" i="2"/>
  <c r="Y175" i="2"/>
  <c r="Y145" i="2"/>
  <c r="AF145" i="2" s="1"/>
  <c r="AB153" i="2"/>
  <c r="Y157" i="2"/>
  <c r="AF157" i="2" s="1"/>
  <c r="AB157" i="2"/>
  <c r="AB145" i="2"/>
  <c r="Y153" i="2"/>
  <c r="AF153" i="2" s="1"/>
  <c r="Y96" i="2"/>
  <c r="AF96" i="2" s="1"/>
  <c r="Y162" i="2"/>
  <c r="AF162" i="2" s="1"/>
  <c r="AB162" i="2"/>
  <c r="Y103" i="2"/>
  <c r="AF103" i="2" s="1"/>
  <c r="Y146" i="2"/>
  <c r="AF146" i="2" s="1"/>
  <c r="Y154" i="2"/>
  <c r="AF154" i="2" s="1"/>
  <c r="Y158" i="2"/>
  <c r="AF158" i="2" s="1"/>
  <c r="Y163" i="2"/>
  <c r="AF163" i="2" s="1"/>
  <c r="AB146" i="2"/>
  <c r="AB154" i="2"/>
  <c r="AB158" i="2"/>
  <c r="AG158" i="2" s="1"/>
  <c r="AB163" i="2"/>
  <c r="Y137" i="2"/>
  <c r="AF137" i="2" s="1"/>
  <c r="Y147" i="2"/>
  <c r="AF147" i="2" s="1"/>
  <c r="Y155" i="2"/>
  <c r="AF155" i="2" s="1"/>
  <c r="Y160" i="2"/>
  <c r="AF160" i="2" s="1"/>
  <c r="Y165" i="2"/>
  <c r="AF165" i="2" s="1"/>
  <c r="AB147" i="2"/>
  <c r="AB155" i="2"/>
  <c r="AB160" i="2"/>
  <c r="AB165" i="2"/>
  <c r="Y141" i="2"/>
  <c r="AF141" i="2" s="1"/>
  <c r="Y148" i="2"/>
  <c r="AF148" i="2" s="1"/>
  <c r="Y156" i="2"/>
  <c r="AF156" i="2" s="1"/>
  <c r="Y161" i="2"/>
  <c r="AF161" i="2" s="1"/>
  <c r="Y169" i="2"/>
  <c r="AF169" i="2" s="1"/>
  <c r="AB148" i="2"/>
  <c r="AB156" i="2"/>
  <c r="AB161" i="2"/>
  <c r="AB169" i="2"/>
  <c r="AG169" i="2" s="1"/>
  <c r="Y99" i="2"/>
  <c r="AF99" i="2" s="1"/>
  <c r="Y104" i="2"/>
  <c r="AF104" i="2" s="1"/>
  <c r="Y138" i="2"/>
  <c r="AF138" i="2" s="1"/>
  <c r="Y142" i="2"/>
  <c r="AF142" i="2" s="1"/>
  <c r="AB103" i="2"/>
  <c r="Y100" i="2"/>
  <c r="AF100" i="2" s="1"/>
  <c r="Y105" i="2"/>
  <c r="AF105" i="2" s="1"/>
  <c r="Y139" i="2"/>
  <c r="AF139" i="2" s="1"/>
  <c r="Y143" i="2"/>
  <c r="AF143" i="2" s="1"/>
  <c r="Y90" i="2"/>
  <c r="AF90" i="2" s="1"/>
  <c r="Y102" i="2"/>
  <c r="AF102" i="2" s="1"/>
  <c r="Y133" i="2"/>
  <c r="AF133" i="2" s="1"/>
  <c r="Y140" i="2"/>
  <c r="AF140" i="2" s="1"/>
  <c r="Y144" i="2"/>
  <c r="AF144" i="2" s="1"/>
  <c r="AB74" i="2"/>
  <c r="AB137" i="2"/>
  <c r="AB78" i="2"/>
  <c r="AB141" i="2"/>
  <c r="AB96" i="2"/>
  <c r="Y89" i="2"/>
  <c r="AF89" i="2" s="1"/>
  <c r="AB75" i="2"/>
  <c r="AB84" i="2"/>
  <c r="AG84" i="2" s="1"/>
  <c r="AB99" i="2"/>
  <c r="AB104" i="2"/>
  <c r="AB138" i="2"/>
  <c r="AB142" i="2"/>
  <c r="AB72" i="2"/>
  <c r="AB76" i="2"/>
  <c r="AB89" i="2"/>
  <c r="AB100" i="2"/>
  <c r="AG100" i="2" s="1"/>
  <c r="AB105" i="2"/>
  <c r="AG105" i="2" s="1"/>
  <c r="AB139" i="2"/>
  <c r="AG139" i="2" s="1"/>
  <c r="AB143" i="2"/>
  <c r="AG143" i="2" s="1"/>
  <c r="AB73" i="2"/>
  <c r="AB77" i="2"/>
  <c r="AB90" i="2"/>
  <c r="AB102" i="2"/>
  <c r="AB133" i="2"/>
  <c r="AB140" i="2"/>
  <c r="AB144" i="2"/>
  <c r="Y75" i="2"/>
  <c r="AB60" i="2"/>
  <c r="Y72" i="2"/>
  <c r="Y76" i="2"/>
  <c r="Y73" i="2"/>
  <c r="Y77" i="2"/>
  <c r="Y74" i="2"/>
  <c r="Y78" i="2"/>
  <c r="Y60" i="2"/>
  <c r="AB57" i="2"/>
  <c r="AA57" i="2"/>
  <c r="Z57" i="2"/>
  <c r="AB801" i="2"/>
  <c r="AB792" i="2"/>
  <c r="AB782" i="2"/>
  <c r="AB778" i="2"/>
  <c r="AB773" i="2"/>
  <c r="AB769" i="2"/>
  <c r="AB741" i="2"/>
  <c r="AB737" i="2"/>
  <c r="AB688" i="2"/>
  <c r="AB671" i="2"/>
  <c r="AB666" i="2"/>
  <c r="AB646" i="2"/>
  <c r="AB607" i="2"/>
  <c r="AB588" i="2"/>
  <c r="AB575" i="2"/>
  <c r="AB557" i="2"/>
  <c r="AB551" i="2"/>
  <c r="AB547" i="2"/>
  <c r="AB533" i="2"/>
  <c r="AB481" i="2"/>
  <c r="AB464" i="2"/>
  <c r="AB459" i="2"/>
  <c r="AB455" i="2"/>
  <c r="AB416" i="2"/>
  <c r="AB328" i="2"/>
  <c r="AB311" i="2"/>
  <c r="AB240" i="2"/>
  <c r="AB223" i="2"/>
  <c r="AB197" i="2"/>
  <c r="AB164" i="2"/>
  <c r="AB110" i="2"/>
  <c r="AB106" i="2"/>
  <c r="AB94" i="2"/>
  <c r="AB83" i="2"/>
  <c r="AB79" i="2"/>
  <c r="AB67" i="2"/>
  <c r="AB63" i="2"/>
  <c r="Y797" i="2"/>
  <c r="Y784" i="2"/>
  <c r="Y780" i="2"/>
  <c r="Y776" i="2"/>
  <c r="Y771" i="2"/>
  <c r="Y767" i="2"/>
  <c r="Y739" i="2"/>
  <c r="Y735" i="2"/>
  <c r="Y686" i="2"/>
  <c r="Y669" i="2"/>
  <c r="Y660" i="2"/>
  <c r="Y623" i="2"/>
  <c r="Y604" i="2"/>
  <c r="Y578" i="2"/>
  <c r="Y563" i="2"/>
  <c r="Y554" i="2"/>
  <c r="Y549" i="2"/>
  <c r="Y545" i="2"/>
  <c r="Y503" i="2"/>
  <c r="Y467" i="2"/>
  <c r="Y461" i="2"/>
  <c r="Y457" i="2"/>
  <c r="Y420" i="2"/>
  <c r="Y368" i="2"/>
  <c r="Y315" i="2"/>
  <c r="Y270" i="2"/>
  <c r="Y238" i="2"/>
  <c r="Y221" i="2"/>
  <c r="Y195" i="2"/>
  <c r="Y112" i="2"/>
  <c r="Y108" i="2"/>
  <c r="Y97" i="2"/>
  <c r="Y92" i="2"/>
  <c r="Y81" i="2"/>
  <c r="Y69" i="2"/>
  <c r="Y65" i="2"/>
  <c r="V801" i="2"/>
  <c r="AE801" i="2" s="1"/>
  <c r="V792" i="2"/>
  <c r="AE792" i="2" s="1"/>
  <c r="V782" i="2"/>
  <c r="AE782" i="2" s="1"/>
  <c r="V778" i="2"/>
  <c r="AE778" i="2" s="1"/>
  <c r="V773" i="2"/>
  <c r="AE773" i="2" s="1"/>
  <c r="V769" i="2"/>
  <c r="AE769" i="2" s="1"/>
  <c r="V741" i="2"/>
  <c r="AE741" i="2" s="1"/>
  <c r="V737" i="2"/>
  <c r="AE737" i="2" s="1"/>
  <c r="V688" i="2"/>
  <c r="AE688" i="2" s="1"/>
  <c r="V671" i="2"/>
  <c r="AE671" i="2" s="1"/>
  <c r="V666" i="2"/>
  <c r="AE666" i="2" s="1"/>
  <c r="V646" i="2"/>
  <c r="AE646" i="2" s="1"/>
  <c r="AB800" i="2"/>
  <c r="AB791" i="2"/>
  <c r="AB781" i="2"/>
  <c r="AB777" i="2"/>
  <c r="AB772" i="2"/>
  <c r="AB768" i="2"/>
  <c r="AB740" i="2"/>
  <c r="AB736" i="2"/>
  <c r="AB687" i="2"/>
  <c r="AB670" i="2"/>
  <c r="AB661" i="2"/>
  <c r="AB643" i="2"/>
  <c r="AB606" i="2"/>
  <c r="AB587" i="2"/>
  <c r="AB570" i="2"/>
  <c r="AB555" i="2"/>
  <c r="AB550" i="2"/>
  <c r="AB546" i="2"/>
  <c r="AB519" i="2"/>
  <c r="AB468" i="2"/>
  <c r="AB462" i="2"/>
  <c r="AB458" i="2"/>
  <c r="AB421" i="2"/>
  <c r="AB399" i="2"/>
  <c r="AB320" i="2"/>
  <c r="AB271" i="2"/>
  <c r="AB239" i="2"/>
  <c r="AB222" i="2"/>
  <c r="AB196" i="2"/>
  <c r="AB159" i="2"/>
  <c r="AB109" i="2"/>
  <c r="AB98" i="2"/>
  <c r="AB93" i="2"/>
  <c r="AB82" i="2"/>
  <c r="AB70" i="2"/>
  <c r="AB66" i="2"/>
  <c r="AB62" i="2"/>
  <c r="Y793" i="2"/>
  <c r="Y783" i="2"/>
  <c r="Y779" i="2"/>
  <c r="Y774" i="2"/>
  <c r="Y770" i="2"/>
  <c r="Y743" i="2"/>
  <c r="Y738" i="2"/>
  <c r="Y705" i="2"/>
  <c r="Y672" i="2"/>
  <c r="Y667" i="2"/>
  <c r="Y659" i="2"/>
  <c r="Y608" i="2"/>
  <c r="Y602" i="2"/>
  <c r="Y577" i="2"/>
  <c r="Y558" i="2"/>
  <c r="Y553" i="2"/>
  <c r="Y548" i="2"/>
  <c r="Y544" i="2"/>
  <c r="Y484" i="2"/>
  <c r="Y465" i="2"/>
  <c r="Y460" i="2"/>
  <c r="Y456" i="2"/>
  <c r="Y417" i="2"/>
  <c r="Y367" i="2"/>
  <c r="Y314" i="2"/>
  <c r="Y245" i="2"/>
  <c r="Y224" i="2"/>
  <c r="Y205" i="2"/>
  <c r="Y176" i="2"/>
  <c r="Y111" i="2"/>
  <c r="Y107" i="2"/>
  <c r="Y95" i="2"/>
  <c r="Y91" i="2"/>
  <c r="Y80" i="2"/>
  <c r="Y68" i="2"/>
  <c r="Y64" i="2"/>
  <c r="V800" i="2"/>
  <c r="AE800" i="2" s="1"/>
  <c r="V791" i="2"/>
  <c r="AE791" i="2" s="1"/>
  <c r="V781" i="2"/>
  <c r="AE781" i="2" s="1"/>
  <c r="V777" i="2"/>
  <c r="AE777" i="2" s="1"/>
  <c r="V772" i="2"/>
  <c r="AE772" i="2" s="1"/>
  <c r="V768" i="2"/>
  <c r="AE768" i="2" s="1"/>
  <c r="V740" i="2"/>
  <c r="AE740" i="2" s="1"/>
  <c r="V736" i="2"/>
  <c r="AE736" i="2" s="1"/>
  <c r="V687" i="2"/>
  <c r="AE687" i="2" s="1"/>
  <c r="V670" i="2"/>
  <c r="AE670" i="2" s="1"/>
  <c r="V661" i="2"/>
  <c r="AE661" i="2" s="1"/>
  <c r="V643" i="2"/>
  <c r="AE643" i="2" s="1"/>
  <c r="AB797" i="2"/>
  <c r="AB784" i="2"/>
  <c r="AB780" i="2"/>
  <c r="AB776" i="2"/>
  <c r="AB771" i="2"/>
  <c r="AB767" i="2"/>
  <c r="AB739" i="2"/>
  <c r="AB735" i="2"/>
  <c r="AB686" i="2"/>
  <c r="AB669" i="2"/>
  <c r="AB660" i="2"/>
  <c r="AB623" i="2"/>
  <c r="AB604" i="2"/>
  <c r="AB578" i="2"/>
  <c r="AB563" i="2"/>
  <c r="AB554" i="2"/>
  <c r="AB549" i="2"/>
  <c r="AB545" i="2"/>
  <c r="AB503" i="2"/>
  <c r="AB467" i="2"/>
  <c r="AB461" i="2"/>
  <c r="AB457" i="2"/>
  <c r="AB420" i="2"/>
  <c r="AB368" i="2"/>
  <c r="AB315" i="2"/>
  <c r="AB270" i="2"/>
  <c r="AB238" i="2"/>
  <c r="AB221" i="2"/>
  <c r="AB195" i="2"/>
  <c r="AB112" i="2"/>
  <c r="AB108" i="2"/>
  <c r="AB97" i="2"/>
  <c r="AB92" i="2"/>
  <c r="AB81" i="2"/>
  <c r="AB69" i="2"/>
  <c r="AB65" i="2"/>
  <c r="Y801" i="2"/>
  <c r="Y792" i="2"/>
  <c r="Y782" i="2"/>
  <c r="Y778" i="2"/>
  <c r="Y773" i="2"/>
  <c r="Y769" i="2"/>
  <c r="Y741" i="2"/>
  <c r="Y737" i="2"/>
  <c r="Y688" i="2"/>
  <c r="Y671" i="2"/>
  <c r="Y666" i="2"/>
  <c r="Y646" i="2"/>
  <c r="Y607" i="2"/>
  <c r="Y588" i="2"/>
  <c r="Y575" i="2"/>
  <c r="Y557" i="2"/>
  <c r="Y551" i="2"/>
  <c r="Y547" i="2"/>
  <c r="Y533" i="2"/>
  <c r="Y481" i="2"/>
  <c r="Y464" i="2"/>
  <c r="Y459" i="2"/>
  <c r="Y455" i="2"/>
  <c r="Y416" i="2"/>
  <c r="Y328" i="2"/>
  <c r="Y311" i="2"/>
  <c r="Y240" i="2"/>
  <c r="Y223" i="2"/>
  <c r="Y197" i="2"/>
  <c r="Y164" i="2"/>
  <c r="Y110" i="2"/>
  <c r="Y106" i="2"/>
  <c r="Y94" i="2"/>
  <c r="Y83" i="2"/>
  <c r="Y79" i="2"/>
  <c r="Y67" i="2"/>
  <c r="Y63" i="2"/>
  <c r="V797" i="2"/>
  <c r="AE797" i="2" s="1"/>
  <c r="V784" i="2"/>
  <c r="AE784" i="2" s="1"/>
  <c r="V780" i="2"/>
  <c r="AE780" i="2" s="1"/>
  <c r="V776" i="2"/>
  <c r="AE776" i="2" s="1"/>
  <c r="V771" i="2"/>
  <c r="AE771" i="2" s="1"/>
  <c r="V767" i="2"/>
  <c r="AE767" i="2" s="1"/>
  <c r="V739" i="2"/>
  <c r="AE739" i="2" s="1"/>
  <c r="V735" i="2"/>
  <c r="AE735" i="2" s="1"/>
  <c r="V686" i="2"/>
  <c r="AE686" i="2" s="1"/>
  <c r="V669" i="2"/>
  <c r="AE669" i="2" s="1"/>
  <c r="V660" i="2"/>
  <c r="AE660" i="2" s="1"/>
  <c r="AB793" i="2"/>
  <c r="AB783" i="2"/>
  <c r="AG783" i="2" s="1"/>
  <c r="AB779" i="2"/>
  <c r="AG779" i="2" s="1"/>
  <c r="AB774" i="2"/>
  <c r="AG774" i="2" s="1"/>
  <c r="AB770" i="2"/>
  <c r="AG770" i="2" s="1"/>
  <c r="AB743" i="2"/>
  <c r="AG743" i="2" s="1"/>
  <c r="AB738" i="2"/>
  <c r="AG738" i="2" s="1"/>
  <c r="AB705" i="2"/>
  <c r="AB672" i="2"/>
  <c r="AB667" i="2"/>
  <c r="AB659" i="2"/>
  <c r="AG659" i="2" s="1"/>
  <c r="AB608" i="2"/>
  <c r="AG608" i="2" s="1"/>
  <c r="AB602" i="2"/>
  <c r="AG602" i="2" s="1"/>
  <c r="AB577" i="2"/>
  <c r="AG577" i="2" s="1"/>
  <c r="AB558" i="2"/>
  <c r="AG558" i="2" s="1"/>
  <c r="AB553" i="2"/>
  <c r="AG553" i="2" s="1"/>
  <c r="AB548" i="2"/>
  <c r="AB544" i="2"/>
  <c r="AG544" i="2" s="1"/>
  <c r="AB484" i="2"/>
  <c r="AG484" i="2" s="1"/>
  <c r="AB465" i="2"/>
  <c r="AG465" i="2" s="1"/>
  <c r="AB460" i="2"/>
  <c r="AG460" i="2" s="1"/>
  <c r="AB456" i="2"/>
  <c r="AG456" i="2" s="1"/>
  <c r="AB417" i="2"/>
  <c r="AG417" i="2" s="1"/>
  <c r="AB367" i="2"/>
  <c r="AG367" i="2" s="1"/>
  <c r="AB314" i="2"/>
  <c r="AB245" i="2"/>
  <c r="AG245" i="2" s="1"/>
  <c r="AB224" i="2"/>
  <c r="AG224" i="2" s="1"/>
  <c r="AB205" i="2"/>
  <c r="AG205" i="2" s="1"/>
  <c r="AB176" i="2"/>
  <c r="AG176" i="2" s="1"/>
  <c r="AB111" i="2"/>
  <c r="AG111" i="2" s="1"/>
  <c r="AB107" i="2"/>
  <c r="AG107" i="2" s="1"/>
  <c r="AB95" i="2"/>
  <c r="AG95" i="2" s="1"/>
  <c r="AB91" i="2"/>
  <c r="AB80" i="2"/>
  <c r="AG80" i="2" s="1"/>
  <c r="AB68" i="2"/>
  <c r="AG68" i="2" s="1"/>
  <c r="AB64" i="2"/>
  <c r="AG64" i="2" s="1"/>
  <c r="Y800" i="2"/>
  <c r="AF800" i="2" s="1"/>
  <c r="Y791" i="2"/>
  <c r="AF791" i="2" s="1"/>
  <c r="Y781" i="2"/>
  <c r="AF781" i="2" s="1"/>
  <c r="Y777" i="2"/>
  <c r="AF777" i="2" s="1"/>
  <c r="Y772" i="2"/>
  <c r="Y768" i="2"/>
  <c r="AF768" i="2" s="1"/>
  <c r="Y740" i="2"/>
  <c r="AF740" i="2" s="1"/>
  <c r="Y736" i="2"/>
  <c r="AF736" i="2" s="1"/>
  <c r="Y687" i="2"/>
  <c r="Y670" i="2"/>
  <c r="AF670" i="2" s="1"/>
  <c r="Y661" i="2"/>
  <c r="AF661" i="2" s="1"/>
  <c r="Y643" i="2"/>
  <c r="AF643" i="2" s="1"/>
  <c r="Y606" i="2"/>
  <c r="Y587" i="2"/>
  <c r="Y570" i="2"/>
  <c r="Y555" i="2"/>
  <c r="Y550" i="2"/>
  <c r="Y546" i="2"/>
  <c r="Y519" i="2"/>
  <c r="Y468" i="2"/>
  <c r="Y462" i="2"/>
  <c r="Y458" i="2"/>
  <c r="Y421" i="2"/>
  <c r="Y399" i="2"/>
  <c r="Y320" i="2"/>
  <c r="Y271" i="2"/>
  <c r="Y239" i="2"/>
  <c r="Y222" i="2"/>
  <c r="Y196" i="2"/>
  <c r="Y159" i="2"/>
  <c r="Y109" i="2"/>
  <c r="Y98" i="2"/>
  <c r="Y93" i="2"/>
  <c r="Y82" i="2"/>
  <c r="Y70" i="2"/>
  <c r="Y66" i="2"/>
  <c r="Y62" i="2"/>
  <c r="V793" i="2"/>
  <c r="AE793" i="2" s="1"/>
  <c r="V783" i="2"/>
  <c r="AE783" i="2" s="1"/>
  <c r="V779" i="2"/>
  <c r="AE779" i="2" s="1"/>
  <c r="V774" i="2"/>
  <c r="AE774" i="2" s="1"/>
  <c r="V770" i="2"/>
  <c r="AE770" i="2" s="1"/>
  <c r="V743" i="2"/>
  <c r="AE743" i="2" s="1"/>
  <c r="V738" i="2"/>
  <c r="AE738" i="2" s="1"/>
  <c r="V705" i="2"/>
  <c r="AE705" i="2" s="1"/>
  <c r="V672" i="2"/>
  <c r="AE672" i="2" s="1"/>
  <c r="V667" i="2"/>
  <c r="AE667" i="2" s="1"/>
  <c r="V659" i="2"/>
  <c r="AE659" i="2" s="1"/>
  <c r="V623" i="2"/>
  <c r="AE623" i="2" s="1"/>
  <c r="V604" i="2"/>
  <c r="AE604" i="2" s="1"/>
  <c r="V578" i="2"/>
  <c r="AE578" i="2" s="1"/>
  <c r="V563" i="2"/>
  <c r="AE563" i="2" s="1"/>
  <c r="V554" i="2"/>
  <c r="AE554" i="2" s="1"/>
  <c r="V549" i="2"/>
  <c r="AE549" i="2" s="1"/>
  <c r="V545" i="2"/>
  <c r="AE545" i="2" s="1"/>
  <c r="V503" i="2"/>
  <c r="AE503" i="2" s="1"/>
  <c r="V467" i="2"/>
  <c r="AE467" i="2" s="1"/>
  <c r="V461" i="2"/>
  <c r="AE461" i="2" s="1"/>
  <c r="V457" i="2"/>
  <c r="AE457" i="2" s="1"/>
  <c r="V420" i="2"/>
  <c r="AE420" i="2" s="1"/>
  <c r="V368" i="2"/>
  <c r="AE368" i="2" s="1"/>
  <c r="V315" i="2"/>
  <c r="AE315" i="2" s="1"/>
  <c r="V270" i="2"/>
  <c r="AE270" i="2" s="1"/>
  <c r="V238" i="2"/>
  <c r="AE238" i="2" s="1"/>
  <c r="V221" i="2"/>
  <c r="AE221" i="2" s="1"/>
  <c r="V195" i="2"/>
  <c r="AE195" i="2" s="1"/>
  <c r="V112" i="2"/>
  <c r="AE112" i="2" s="1"/>
  <c r="V108" i="2"/>
  <c r="AE108" i="2" s="1"/>
  <c r="V97" i="2"/>
  <c r="AE97" i="2" s="1"/>
  <c r="V92" i="2"/>
  <c r="AE92" i="2" s="1"/>
  <c r="V81" i="2"/>
  <c r="AE81" i="2" s="1"/>
  <c r="V69" i="2"/>
  <c r="AE69" i="2" s="1"/>
  <c r="V65" i="2"/>
  <c r="AE65" i="2" s="1"/>
  <c r="V608" i="2"/>
  <c r="AE608" i="2" s="1"/>
  <c r="V602" i="2"/>
  <c r="AE602" i="2" s="1"/>
  <c r="V577" i="2"/>
  <c r="AE577" i="2" s="1"/>
  <c r="V558" i="2"/>
  <c r="AE558" i="2" s="1"/>
  <c r="V553" i="2"/>
  <c r="AE553" i="2" s="1"/>
  <c r="V548" i="2"/>
  <c r="AE548" i="2" s="1"/>
  <c r="V544" i="2"/>
  <c r="AE544" i="2" s="1"/>
  <c r="V484" i="2"/>
  <c r="AE484" i="2" s="1"/>
  <c r="V465" i="2"/>
  <c r="AE465" i="2" s="1"/>
  <c r="V460" i="2"/>
  <c r="AE460" i="2" s="1"/>
  <c r="V456" i="2"/>
  <c r="AE456" i="2" s="1"/>
  <c r="V417" i="2"/>
  <c r="AE417" i="2" s="1"/>
  <c r="V367" i="2"/>
  <c r="AE367" i="2" s="1"/>
  <c r="V314" i="2"/>
  <c r="AE314" i="2" s="1"/>
  <c r="V245" i="2"/>
  <c r="AE245" i="2" s="1"/>
  <c r="V224" i="2"/>
  <c r="AE224" i="2" s="1"/>
  <c r="V205" i="2"/>
  <c r="AE205" i="2" s="1"/>
  <c r="V176" i="2"/>
  <c r="AE176" i="2" s="1"/>
  <c r="V111" i="2"/>
  <c r="AE111" i="2" s="1"/>
  <c r="V107" i="2"/>
  <c r="AE107" i="2" s="1"/>
  <c r="V95" i="2"/>
  <c r="AE95" i="2" s="1"/>
  <c r="V91" i="2"/>
  <c r="AE91" i="2" s="1"/>
  <c r="V80" i="2"/>
  <c r="AE80" i="2" s="1"/>
  <c r="V68" i="2"/>
  <c r="AE68" i="2" s="1"/>
  <c r="V64" i="2"/>
  <c r="AE64" i="2" s="1"/>
  <c r="V607" i="2"/>
  <c r="AE607" i="2" s="1"/>
  <c r="V588" i="2"/>
  <c r="AE588" i="2" s="1"/>
  <c r="V575" i="2"/>
  <c r="AE575" i="2" s="1"/>
  <c r="V557" i="2"/>
  <c r="AE557" i="2" s="1"/>
  <c r="V551" i="2"/>
  <c r="AE551" i="2" s="1"/>
  <c r="V547" i="2"/>
  <c r="AE547" i="2" s="1"/>
  <c r="V533" i="2"/>
  <c r="AE533" i="2" s="1"/>
  <c r="V481" i="2"/>
  <c r="AE481" i="2" s="1"/>
  <c r="V464" i="2"/>
  <c r="AE464" i="2" s="1"/>
  <c r="V459" i="2"/>
  <c r="AE459" i="2" s="1"/>
  <c r="V455" i="2"/>
  <c r="AE455" i="2" s="1"/>
  <c r="V416" i="2"/>
  <c r="AE416" i="2" s="1"/>
  <c r="V328" i="2"/>
  <c r="AE328" i="2" s="1"/>
  <c r="V311" i="2"/>
  <c r="AE311" i="2" s="1"/>
  <c r="V240" i="2"/>
  <c r="AE240" i="2" s="1"/>
  <c r="V223" i="2"/>
  <c r="AE223" i="2" s="1"/>
  <c r="V197" i="2"/>
  <c r="AE197" i="2" s="1"/>
  <c r="V164" i="2"/>
  <c r="AE164" i="2" s="1"/>
  <c r="V110" i="2"/>
  <c r="AE110" i="2" s="1"/>
  <c r="V106" i="2"/>
  <c r="AE106" i="2" s="1"/>
  <c r="V94" i="2"/>
  <c r="AE94" i="2" s="1"/>
  <c r="V83" i="2"/>
  <c r="AE83" i="2" s="1"/>
  <c r="V79" i="2"/>
  <c r="AE79" i="2" s="1"/>
  <c r="V67" i="2"/>
  <c r="AE67" i="2" s="1"/>
  <c r="V63" i="2"/>
  <c r="AE63" i="2" s="1"/>
  <c r="V606" i="2"/>
  <c r="AE606" i="2" s="1"/>
  <c r="V587" i="2"/>
  <c r="AE587" i="2" s="1"/>
  <c r="V570" i="2"/>
  <c r="AE570" i="2" s="1"/>
  <c r="V555" i="2"/>
  <c r="AE555" i="2" s="1"/>
  <c r="V550" i="2"/>
  <c r="AE550" i="2" s="1"/>
  <c r="V546" i="2"/>
  <c r="AE546" i="2" s="1"/>
  <c r="V519" i="2"/>
  <c r="AE519" i="2" s="1"/>
  <c r="V468" i="2"/>
  <c r="AE468" i="2" s="1"/>
  <c r="V462" i="2"/>
  <c r="AE462" i="2" s="1"/>
  <c r="V458" i="2"/>
  <c r="AE458" i="2" s="1"/>
  <c r="V421" i="2"/>
  <c r="AE421" i="2" s="1"/>
  <c r="V399" i="2"/>
  <c r="AE399" i="2" s="1"/>
  <c r="V320" i="2"/>
  <c r="AE320" i="2" s="1"/>
  <c r="V271" i="2"/>
  <c r="AE271" i="2" s="1"/>
  <c r="V239" i="2"/>
  <c r="AE239" i="2" s="1"/>
  <c r="V222" i="2"/>
  <c r="AE222" i="2" s="1"/>
  <c r="V196" i="2"/>
  <c r="AE196" i="2" s="1"/>
  <c r="V159" i="2"/>
  <c r="AE159" i="2" s="1"/>
  <c r="V109" i="2"/>
  <c r="AE109" i="2" s="1"/>
  <c r="V98" i="2"/>
  <c r="AE98" i="2" s="1"/>
  <c r="V93" i="2"/>
  <c r="AE93" i="2" s="1"/>
  <c r="V82" i="2"/>
  <c r="AE82" i="2" s="1"/>
  <c r="V70" i="2"/>
  <c r="AE70" i="2" s="1"/>
  <c r="V66" i="2"/>
  <c r="AE66" i="2" s="1"/>
  <c r="V62" i="2"/>
  <c r="AE62" i="2" s="1"/>
  <c r="AB61" i="2"/>
  <c r="X61" i="2"/>
  <c r="Z61" i="2"/>
  <c r="Y61" i="2"/>
  <c r="AA61" i="2"/>
  <c r="W61" i="2"/>
  <c r="V61" i="2"/>
  <c r="AB50" i="2"/>
  <c r="AB49" i="2"/>
  <c r="AB46" i="2"/>
  <c r="AB45" i="2"/>
  <c r="AB52" i="2"/>
  <c r="AB48" i="2"/>
  <c r="AB44" i="2"/>
  <c r="AB51" i="2"/>
  <c r="AB47" i="2"/>
  <c r="AB43" i="2"/>
  <c r="AA52" i="2"/>
  <c r="AA51" i="2"/>
  <c r="AA50" i="2"/>
  <c r="AA49" i="2"/>
  <c r="AA48" i="2"/>
  <c r="AA47" i="2"/>
  <c r="AA46" i="2"/>
  <c r="AA45" i="2"/>
  <c r="AA44" i="2"/>
  <c r="AA43" i="2"/>
  <c r="Z52" i="2"/>
  <c r="Z51" i="2"/>
  <c r="Z50" i="2"/>
  <c r="Z49" i="2"/>
  <c r="Z48" i="2"/>
  <c r="Z47" i="2"/>
  <c r="Z46" i="2"/>
  <c r="Z45" i="2"/>
  <c r="Z44" i="2"/>
  <c r="Z43" i="2"/>
  <c r="AA42" i="2"/>
  <c r="Y52" i="2"/>
  <c r="AF52" i="2" s="1"/>
  <c r="Y51" i="2"/>
  <c r="AF51" i="2" s="1"/>
  <c r="Y50" i="2"/>
  <c r="AF50" i="2" s="1"/>
  <c r="Y49" i="2"/>
  <c r="AF49" i="2" s="1"/>
  <c r="Y48" i="2"/>
  <c r="AF48" i="2" s="1"/>
  <c r="Y47" i="2"/>
  <c r="AF47" i="2" s="1"/>
  <c r="Y46" i="2"/>
  <c r="AF46" i="2" s="1"/>
  <c r="Y45" i="2"/>
  <c r="AF45" i="2" s="1"/>
  <c r="Y44" i="2"/>
  <c r="AF44" i="2" s="1"/>
  <c r="Y43" i="2"/>
  <c r="AF43" i="2" s="1"/>
  <c r="AB42" i="2"/>
  <c r="Z42" i="2"/>
  <c r="Y42" i="2"/>
  <c r="Y40" i="2"/>
  <c r="AB40" i="2"/>
  <c r="X40" i="2"/>
  <c r="AA40" i="2"/>
  <c r="W40" i="2"/>
  <c r="Z40" i="2"/>
  <c r="V40" i="2"/>
  <c r="AE40" i="2" s="1"/>
  <c r="Y39" i="2"/>
  <c r="AB39" i="2"/>
  <c r="X39" i="2"/>
  <c r="Z39" i="2"/>
  <c r="AA39" i="2"/>
  <c r="W39" i="2"/>
  <c r="AB35" i="2"/>
  <c r="AB34" i="2"/>
  <c r="AB36" i="2"/>
  <c r="V39" i="2"/>
  <c r="AA36" i="2"/>
  <c r="AA35" i="2"/>
  <c r="AA34" i="2"/>
  <c r="Z36" i="2"/>
  <c r="Z35" i="2"/>
  <c r="Z34" i="2"/>
  <c r="Y36" i="2"/>
  <c r="AF36" i="2" s="1"/>
  <c r="Y35" i="2"/>
  <c r="AF35" i="2" s="1"/>
  <c r="Y34" i="2"/>
  <c r="AF34" i="2" s="1"/>
  <c r="AB33" i="2"/>
  <c r="AA33" i="2"/>
  <c r="Z33" i="2"/>
  <c r="Y33" i="2"/>
  <c r="AB27" i="2"/>
  <c r="AA27" i="2"/>
  <c r="Z27" i="2"/>
  <c r="Y27" i="2"/>
  <c r="AB26" i="2"/>
  <c r="AA26" i="2"/>
  <c r="Z26" i="2"/>
  <c r="Y26" i="2"/>
  <c r="AC22" i="2"/>
  <c r="AC21" i="2"/>
  <c r="AB21" i="2"/>
  <c r="AA21" i="2"/>
  <c r="Z21" i="2"/>
  <c r="AC18" i="2"/>
  <c r="Y21" i="2"/>
  <c r="AB18" i="2"/>
  <c r="AA18" i="2"/>
  <c r="Z18" i="2"/>
  <c r="Y18" i="2"/>
  <c r="AB12" i="2"/>
  <c r="AB11" i="2"/>
  <c r="Y12" i="2"/>
  <c r="Y11" i="2"/>
  <c r="AB7" i="2"/>
  <c r="AB6" i="2"/>
  <c r="AB5" i="2"/>
  <c r="Y7" i="2"/>
  <c r="Y6" i="2"/>
  <c r="Y5" i="2"/>
  <c r="V6" i="2"/>
  <c r="V5" i="2"/>
  <c r="AB809" i="2"/>
  <c r="AB808" i="2"/>
  <c r="AB811" i="2"/>
  <c r="AB807" i="2"/>
  <c r="AB810" i="2"/>
  <c r="AB806" i="2"/>
  <c r="Y809" i="2"/>
  <c r="Y808" i="2"/>
  <c r="Y811" i="2"/>
  <c r="Y807" i="2"/>
  <c r="V808" i="2"/>
  <c r="AE808" i="2" s="1"/>
  <c r="Y810" i="2"/>
  <c r="Y806" i="2"/>
  <c r="V807" i="2"/>
  <c r="V806" i="2"/>
  <c r="AB829" i="2"/>
  <c r="Y829" i="2"/>
  <c r="V829" i="2"/>
  <c r="AB827" i="2"/>
  <c r="Y827" i="2"/>
  <c r="V827" i="2"/>
  <c r="AB823" i="2"/>
  <c r="AB822" i="2"/>
  <c r="Y822" i="2"/>
  <c r="V822" i="2"/>
  <c r="AB819" i="2"/>
  <c r="AB818" i="2"/>
  <c r="AB817" i="2"/>
  <c r="Y819" i="2"/>
  <c r="Y818" i="2"/>
  <c r="Y817" i="2"/>
  <c r="V819" i="2"/>
  <c r="V818" i="2"/>
  <c r="V817" i="2"/>
  <c r="AB117" i="2"/>
  <c r="AB369" i="2"/>
  <c r="AB473" i="2"/>
  <c r="AB572" i="2"/>
  <c r="AB583" i="2"/>
  <c r="AB612" i="2"/>
  <c r="AB673" i="2"/>
  <c r="AB685" i="2"/>
  <c r="AB734" i="2"/>
  <c r="AB795" i="2"/>
  <c r="AB815" i="2"/>
  <c r="AB833" i="2"/>
  <c r="AB10" i="2"/>
  <c r="AB86" i="2"/>
  <c r="AB123" i="2"/>
  <c r="AB251" i="2"/>
  <c r="AB370" i="2"/>
  <c r="AB463" i="2"/>
  <c r="AB485" i="2"/>
  <c r="AB560" i="2"/>
  <c r="AB573" i="2"/>
  <c r="AB580" i="2"/>
  <c r="AB584" i="2"/>
  <c r="AB603" i="2"/>
  <c r="AB624" i="2"/>
  <c r="AB657" i="2"/>
  <c r="AB674" i="2"/>
  <c r="AB680" i="2"/>
  <c r="AB693" i="2"/>
  <c r="AB742" i="2"/>
  <c r="AB775" i="2"/>
  <c r="AB796" i="2"/>
  <c r="AB812" i="2"/>
  <c r="AB816" i="2"/>
  <c r="AB824" i="2"/>
  <c r="AB830" i="2"/>
  <c r="AB834" i="2"/>
  <c r="AB37" i="2"/>
  <c r="AB101" i="2"/>
  <c r="AB135" i="2"/>
  <c r="AB286" i="2"/>
  <c r="AB378" i="2"/>
  <c r="AB469" i="2"/>
  <c r="AB486" i="2"/>
  <c r="AB561" i="2"/>
  <c r="AB574" i="2"/>
  <c r="AB581" i="2"/>
  <c r="AB585" i="2"/>
  <c r="AB610" i="2"/>
  <c r="AB630" i="2"/>
  <c r="AB658" i="2"/>
  <c r="AB675" i="2"/>
  <c r="AB683" i="2"/>
  <c r="AB695" i="2"/>
  <c r="AB763" i="2"/>
  <c r="AB790" i="2"/>
  <c r="AB798" i="2"/>
  <c r="AB813" i="2"/>
  <c r="AB820" i="2"/>
  <c r="AB825" i="2"/>
  <c r="AB831" i="2"/>
  <c r="AB835" i="2"/>
  <c r="AB71" i="2"/>
  <c r="AB190" i="2"/>
  <c r="AB418" i="2"/>
  <c r="AB559" i="2"/>
  <c r="AB579" i="2"/>
  <c r="AB590" i="2"/>
  <c r="AB644" i="2"/>
  <c r="AB677" i="2"/>
  <c r="AB766" i="2"/>
  <c r="AB805" i="2"/>
  <c r="AB828" i="2"/>
  <c r="AB38" i="2"/>
  <c r="AB115" i="2"/>
  <c r="AB136" i="2"/>
  <c r="AB301" i="2"/>
  <c r="AB379" i="2"/>
  <c r="AB470" i="2"/>
  <c r="AB556" i="2"/>
  <c r="AB571" i="2"/>
  <c r="AB576" i="2"/>
  <c r="AB582" i="2"/>
  <c r="AB586" i="2"/>
  <c r="AB611" i="2"/>
  <c r="AB634" i="2"/>
  <c r="AB665" i="2"/>
  <c r="AB676" i="2"/>
  <c r="AB684" i="2"/>
  <c r="AB706" i="2"/>
  <c r="AB764" i="2"/>
  <c r="AB794" i="2"/>
  <c r="AB799" i="2"/>
  <c r="AB814" i="2"/>
  <c r="AB821" i="2"/>
  <c r="AB826" i="2"/>
  <c r="AB832" i="2"/>
  <c r="AB836" i="2"/>
  <c r="P37" i="2"/>
  <c r="AD37" i="2" s="1"/>
  <c r="P101" i="2"/>
  <c r="AD101" i="2" s="1"/>
  <c r="P135" i="2"/>
  <c r="AD135" i="2" s="1"/>
  <c r="P286" i="2"/>
  <c r="AD286" i="2" s="1"/>
  <c r="P378" i="2"/>
  <c r="AD378" i="2" s="1"/>
  <c r="P469" i="2"/>
  <c r="AD469" i="2" s="1"/>
  <c r="P486" i="2"/>
  <c r="AD486" i="2" s="1"/>
  <c r="P561" i="2"/>
  <c r="AD561" i="2" s="1"/>
  <c r="P574" i="2"/>
  <c r="AD574" i="2" s="1"/>
  <c r="P581" i="2"/>
  <c r="AD581" i="2" s="1"/>
  <c r="P585" i="2"/>
  <c r="AD585" i="2" s="1"/>
  <c r="P610" i="2"/>
  <c r="AD610" i="2" s="1"/>
  <c r="P630" i="2"/>
  <c r="AD630" i="2" s="1"/>
  <c r="P658" i="2"/>
  <c r="AD658" i="2" s="1"/>
  <c r="P675" i="2"/>
  <c r="AD675" i="2" s="1"/>
  <c r="P683" i="2"/>
  <c r="AD683" i="2" s="1"/>
  <c r="P695" i="2"/>
  <c r="AD695" i="2" s="1"/>
  <c r="P763" i="2"/>
  <c r="AD763" i="2" s="1"/>
  <c r="P790" i="2"/>
  <c r="AD790" i="2" s="1"/>
  <c r="P798" i="2"/>
  <c r="AD798" i="2" s="1"/>
  <c r="P813" i="2"/>
  <c r="AD813" i="2" s="1"/>
  <c r="P820" i="2"/>
  <c r="AD820" i="2" s="1"/>
  <c r="P825" i="2"/>
  <c r="AD825" i="2" s="1"/>
  <c r="P831" i="2"/>
  <c r="AD831" i="2" s="1"/>
  <c r="P835" i="2"/>
  <c r="AD835" i="2" s="1"/>
  <c r="V10" i="2"/>
  <c r="V86" i="2"/>
  <c r="V123" i="2"/>
  <c r="V251" i="2"/>
  <c r="V370" i="2"/>
  <c r="V463" i="2"/>
  <c r="V485" i="2"/>
  <c r="V560" i="2"/>
  <c r="V573" i="2"/>
  <c r="V580" i="2"/>
  <c r="V584" i="2"/>
  <c r="V603" i="2"/>
  <c r="V624" i="2"/>
  <c r="V657" i="2"/>
  <c r="V674" i="2"/>
  <c r="V680" i="2"/>
  <c r="V693" i="2"/>
  <c r="V742" i="2"/>
  <c r="V775" i="2"/>
  <c r="V796" i="2"/>
  <c r="V812" i="2"/>
  <c r="V816" i="2"/>
  <c r="V824" i="2"/>
  <c r="V830" i="2"/>
  <c r="V834" i="2"/>
  <c r="Y4" i="2"/>
  <c r="Y71" i="2"/>
  <c r="Y117" i="2"/>
  <c r="Y190" i="2"/>
  <c r="Y369" i="2"/>
  <c r="Y418" i="2"/>
  <c r="Y473" i="2"/>
  <c r="Y559" i="2"/>
  <c r="Y572" i="2"/>
  <c r="Y579" i="2"/>
  <c r="Y583" i="2"/>
  <c r="Y590" i="2"/>
  <c r="Y612" i="2"/>
  <c r="Y644" i="2"/>
  <c r="Y673" i="2"/>
  <c r="Y677" i="2"/>
  <c r="Y685" i="2"/>
  <c r="Y734" i="2"/>
  <c r="Y766" i="2"/>
  <c r="Y795" i="2"/>
  <c r="Y805" i="2"/>
  <c r="Y815" i="2"/>
  <c r="Y823" i="2"/>
  <c r="Y828" i="2"/>
  <c r="Y833" i="2"/>
  <c r="AD3" i="2"/>
  <c r="P38" i="2"/>
  <c r="AD38" i="2" s="1"/>
  <c r="P115" i="2"/>
  <c r="AD115" i="2" s="1"/>
  <c r="P136" i="2"/>
  <c r="AD136" i="2" s="1"/>
  <c r="P301" i="2"/>
  <c r="AD301" i="2" s="1"/>
  <c r="P379" i="2"/>
  <c r="AD379" i="2" s="1"/>
  <c r="P470" i="2"/>
  <c r="AD470" i="2" s="1"/>
  <c r="P556" i="2"/>
  <c r="AD556" i="2" s="1"/>
  <c r="P571" i="2"/>
  <c r="AD571" i="2" s="1"/>
  <c r="P576" i="2"/>
  <c r="AD576" i="2" s="1"/>
  <c r="P582" i="2"/>
  <c r="AD582" i="2" s="1"/>
  <c r="P586" i="2"/>
  <c r="AD586" i="2" s="1"/>
  <c r="P611" i="2"/>
  <c r="AD611" i="2" s="1"/>
  <c r="P634" i="2"/>
  <c r="AD634" i="2" s="1"/>
  <c r="P665" i="2"/>
  <c r="AD665" i="2" s="1"/>
  <c r="P676" i="2"/>
  <c r="AD676" i="2" s="1"/>
  <c r="P684" i="2"/>
  <c r="AD684" i="2" s="1"/>
  <c r="P706" i="2"/>
  <c r="AD706" i="2" s="1"/>
  <c r="P764" i="2"/>
  <c r="AD764" i="2" s="1"/>
  <c r="P794" i="2"/>
  <c r="AD794" i="2" s="1"/>
  <c r="P799" i="2"/>
  <c r="AD799" i="2" s="1"/>
  <c r="P814" i="2"/>
  <c r="AD814" i="2" s="1"/>
  <c r="P821" i="2"/>
  <c r="AD821" i="2" s="1"/>
  <c r="P826" i="2"/>
  <c r="AD826" i="2" s="1"/>
  <c r="P832" i="2"/>
  <c r="AD832" i="2" s="1"/>
  <c r="P836" i="2"/>
  <c r="AD836" i="2" s="1"/>
  <c r="V37" i="2"/>
  <c r="V101" i="2"/>
  <c r="V135" i="2"/>
  <c r="V286" i="2"/>
  <c r="V378" i="2"/>
  <c r="V469" i="2"/>
  <c r="V486" i="2"/>
  <c r="V561" i="2"/>
  <c r="V574" i="2"/>
  <c r="V581" i="2"/>
  <c r="V585" i="2"/>
  <c r="V610" i="2"/>
  <c r="V630" i="2"/>
  <c r="V658" i="2"/>
  <c r="V675" i="2"/>
  <c r="V683" i="2"/>
  <c r="V695" i="2"/>
  <c r="V763" i="2"/>
  <c r="V790" i="2"/>
  <c r="V798" i="2"/>
  <c r="V813" i="2"/>
  <c r="V820" i="2"/>
  <c r="V825" i="2"/>
  <c r="V831" i="2"/>
  <c r="V835" i="2"/>
  <c r="Y10" i="2"/>
  <c r="Y86" i="2"/>
  <c r="Y123" i="2"/>
  <c r="Y251" i="2"/>
  <c r="Y370" i="2"/>
  <c r="Y463" i="2"/>
  <c r="Y485" i="2"/>
  <c r="Y560" i="2"/>
  <c r="Y573" i="2"/>
  <c r="Y580" i="2"/>
  <c r="Y584" i="2"/>
  <c r="Y603" i="2"/>
  <c r="Y624" i="2"/>
  <c r="Y657" i="2"/>
  <c r="Y674" i="2"/>
  <c r="Y680" i="2"/>
  <c r="Y693" i="2"/>
  <c r="Y742" i="2"/>
  <c r="Y775" i="2"/>
  <c r="Y796" i="2"/>
  <c r="Y812" i="2"/>
  <c r="Y816" i="2"/>
  <c r="Y824" i="2"/>
  <c r="Y830" i="2"/>
  <c r="Y834" i="2"/>
  <c r="AD4" i="2"/>
  <c r="P71" i="2"/>
  <c r="AD71" i="2" s="1"/>
  <c r="P117" i="2"/>
  <c r="AD117" i="2" s="1"/>
  <c r="P190" i="2"/>
  <c r="AD190" i="2" s="1"/>
  <c r="P369" i="2"/>
  <c r="AD369" i="2" s="1"/>
  <c r="P418" i="2"/>
  <c r="AD418" i="2" s="1"/>
  <c r="P473" i="2"/>
  <c r="AD473" i="2" s="1"/>
  <c r="P559" i="2"/>
  <c r="AD559" i="2" s="1"/>
  <c r="P572" i="2"/>
  <c r="AD572" i="2" s="1"/>
  <c r="P579" i="2"/>
  <c r="AD579" i="2" s="1"/>
  <c r="P583" i="2"/>
  <c r="AD583" i="2" s="1"/>
  <c r="P590" i="2"/>
  <c r="AD590" i="2" s="1"/>
  <c r="P612" i="2"/>
  <c r="AD612" i="2" s="1"/>
  <c r="P644" i="2"/>
  <c r="AD644" i="2" s="1"/>
  <c r="P673" i="2"/>
  <c r="AD673" i="2" s="1"/>
  <c r="P677" i="2"/>
  <c r="AD677" i="2" s="1"/>
  <c r="P685" i="2"/>
  <c r="AD685" i="2" s="1"/>
  <c r="P734" i="2"/>
  <c r="AD734" i="2" s="1"/>
  <c r="P766" i="2"/>
  <c r="AD766" i="2" s="1"/>
  <c r="P795" i="2"/>
  <c r="AD795" i="2" s="1"/>
  <c r="P805" i="2"/>
  <c r="AD805" i="2" s="1"/>
  <c r="P815" i="2"/>
  <c r="AD815" i="2" s="1"/>
  <c r="P823" i="2"/>
  <c r="AD823" i="2" s="1"/>
  <c r="P828" i="2"/>
  <c r="AD828" i="2" s="1"/>
  <c r="P833" i="2"/>
  <c r="AD833" i="2" s="1"/>
  <c r="V38" i="2"/>
  <c r="V115" i="2"/>
  <c r="V136" i="2"/>
  <c r="V301" i="2"/>
  <c r="V379" i="2"/>
  <c r="V470" i="2"/>
  <c r="V556" i="2"/>
  <c r="V571" i="2"/>
  <c r="V576" i="2"/>
  <c r="V582" i="2"/>
  <c r="V586" i="2"/>
  <c r="V611" i="2"/>
  <c r="V634" i="2"/>
  <c r="V665" i="2"/>
  <c r="V676" i="2"/>
  <c r="V684" i="2"/>
  <c r="V706" i="2"/>
  <c r="V764" i="2"/>
  <c r="V794" i="2"/>
  <c r="V799" i="2"/>
  <c r="V814" i="2"/>
  <c r="V821" i="2"/>
  <c r="V826" i="2"/>
  <c r="V832" i="2"/>
  <c r="V836" i="2"/>
  <c r="Y37" i="2"/>
  <c r="Y101" i="2"/>
  <c r="Y135" i="2"/>
  <c r="Y286" i="2"/>
  <c r="Y378" i="2"/>
  <c r="Y469" i="2"/>
  <c r="Y486" i="2"/>
  <c r="Y561" i="2"/>
  <c r="Y574" i="2"/>
  <c r="Y581" i="2"/>
  <c r="Y585" i="2"/>
  <c r="Y610" i="2"/>
  <c r="Y630" i="2"/>
  <c r="Y658" i="2"/>
  <c r="Y675" i="2"/>
  <c r="Y683" i="2"/>
  <c r="Y695" i="2"/>
  <c r="Y763" i="2"/>
  <c r="Y790" i="2"/>
  <c r="Y798" i="2"/>
  <c r="Y813" i="2"/>
  <c r="Y820" i="2"/>
  <c r="Y825" i="2"/>
  <c r="Y831" i="2"/>
  <c r="Y835" i="2"/>
  <c r="P10" i="2"/>
  <c r="AD10" i="2" s="1"/>
  <c r="P86" i="2"/>
  <c r="AD86" i="2" s="1"/>
  <c r="P123" i="2"/>
  <c r="AD123" i="2" s="1"/>
  <c r="P251" i="2"/>
  <c r="AD251" i="2" s="1"/>
  <c r="P370" i="2"/>
  <c r="AD370" i="2" s="1"/>
  <c r="P463" i="2"/>
  <c r="AD463" i="2" s="1"/>
  <c r="P485" i="2"/>
  <c r="AD485" i="2" s="1"/>
  <c r="P560" i="2"/>
  <c r="AD560" i="2" s="1"/>
  <c r="P573" i="2"/>
  <c r="AD573" i="2" s="1"/>
  <c r="P580" i="2"/>
  <c r="AD580" i="2" s="1"/>
  <c r="P584" i="2"/>
  <c r="AD584" i="2" s="1"/>
  <c r="P603" i="2"/>
  <c r="AD603" i="2" s="1"/>
  <c r="P624" i="2"/>
  <c r="AD624" i="2" s="1"/>
  <c r="P657" i="2"/>
  <c r="AD657" i="2" s="1"/>
  <c r="P674" i="2"/>
  <c r="AD674" i="2" s="1"/>
  <c r="P680" i="2"/>
  <c r="AD680" i="2" s="1"/>
  <c r="P693" i="2"/>
  <c r="AD693" i="2" s="1"/>
  <c r="P742" i="2"/>
  <c r="AD742" i="2" s="1"/>
  <c r="P775" i="2"/>
  <c r="AD775" i="2" s="1"/>
  <c r="P796" i="2"/>
  <c r="AD796" i="2" s="1"/>
  <c r="P812" i="2"/>
  <c r="AD812" i="2" s="1"/>
  <c r="P816" i="2"/>
  <c r="AD816" i="2" s="1"/>
  <c r="P824" i="2"/>
  <c r="AD824" i="2" s="1"/>
  <c r="P830" i="2"/>
  <c r="AD830" i="2" s="1"/>
  <c r="P834" i="2"/>
  <c r="AD834" i="2" s="1"/>
  <c r="V4" i="2"/>
  <c r="V71" i="2"/>
  <c r="V117" i="2"/>
  <c r="V190" i="2"/>
  <c r="V369" i="2"/>
  <c r="V418" i="2"/>
  <c r="V473" i="2"/>
  <c r="V559" i="2"/>
  <c r="V572" i="2"/>
  <c r="V579" i="2"/>
  <c r="V583" i="2"/>
  <c r="V590" i="2"/>
  <c r="V612" i="2"/>
  <c r="V644" i="2"/>
  <c r="V673" i="2"/>
  <c r="V677" i="2"/>
  <c r="V685" i="2"/>
  <c r="V734" i="2"/>
  <c r="V766" i="2"/>
  <c r="V795" i="2"/>
  <c r="V805" i="2"/>
  <c r="V815" i="2"/>
  <c r="V823" i="2"/>
  <c r="V828" i="2"/>
  <c r="V833" i="2"/>
  <c r="Y38" i="2"/>
  <c r="Y115" i="2"/>
  <c r="Y136" i="2"/>
  <c r="Y301" i="2"/>
  <c r="Y379" i="2"/>
  <c r="Y470" i="2"/>
  <c r="Y556" i="2"/>
  <c r="Y571" i="2"/>
  <c r="Y576" i="2"/>
  <c r="Y582" i="2"/>
  <c r="Y586" i="2"/>
  <c r="Y611" i="2"/>
  <c r="Y634" i="2"/>
  <c r="Y665" i="2"/>
  <c r="Y676" i="2"/>
  <c r="Y684" i="2"/>
  <c r="Y706" i="2"/>
  <c r="Y764" i="2"/>
  <c r="Y794" i="2"/>
  <c r="Y799" i="2"/>
  <c r="Y814" i="2"/>
  <c r="Y821" i="2"/>
  <c r="Y826" i="2"/>
  <c r="Y832" i="2"/>
  <c r="Y836" i="2"/>
  <c r="AG148" i="2" l="1"/>
  <c r="AG147" i="2"/>
  <c r="AF772" i="2"/>
  <c r="AG91" i="2"/>
  <c r="AG314" i="2"/>
  <c r="AG548" i="2"/>
  <c r="AG672" i="2"/>
  <c r="AG793" i="2"/>
  <c r="AG244" i="2"/>
  <c r="AG96" i="2"/>
  <c r="AG161" i="2"/>
  <c r="AG146" i="2"/>
  <c r="AF687" i="2"/>
  <c r="AG165" i="2"/>
  <c r="AG412" i="2"/>
  <c r="AG160" i="2"/>
  <c r="AG155" i="2"/>
  <c r="AG145" i="2"/>
  <c r="AG156" i="2"/>
  <c r="AG451" i="2"/>
  <c r="AG443" i="2"/>
  <c r="AG449" i="2"/>
  <c r="AG154" i="2"/>
  <c r="AG667" i="2"/>
  <c r="AG380" i="2"/>
  <c r="AG395" i="2"/>
  <c r="AG424" i="2"/>
  <c r="AG394" i="2"/>
  <c r="AG422" i="2"/>
  <c r="AG393" i="2"/>
  <c r="AG423" i="2"/>
  <c r="AG439" i="2"/>
  <c r="AG450" i="2"/>
  <c r="AG518" i="2"/>
  <c r="AG448" i="2"/>
  <c r="AG804" i="2"/>
  <c r="AG432" i="2"/>
  <c r="AG445" i="2"/>
  <c r="AG430" i="2"/>
  <c r="AG453" i="2"/>
  <c r="AG788" i="2"/>
  <c r="AG758" i="2"/>
  <c r="AG480" i="2"/>
  <c r="AG444" i="2"/>
  <c r="AG441" i="2"/>
  <c r="AG442" i="2"/>
  <c r="AG446" i="2"/>
  <c r="AG562" i="2"/>
  <c r="AG614" i="2"/>
  <c r="AG447" i="2"/>
  <c r="AG527" i="2"/>
  <c r="AG568" i="2"/>
  <c r="AG640" i="2"/>
  <c r="AG440" i="2"/>
  <c r="AG479" i="2"/>
  <c r="AG613" i="2"/>
  <c r="AG466" i="2"/>
  <c r="AG454" i="2"/>
  <c r="AG452" i="2"/>
  <c r="AG487" i="2"/>
  <c r="AG495" i="2"/>
  <c r="AG507" i="2"/>
  <c r="AG513" i="2"/>
  <c r="AG539" i="2"/>
  <c r="AG635" i="2"/>
  <c r="AG537" i="2"/>
  <c r="AG596" i="2"/>
  <c r="AG627" i="2"/>
  <c r="AG728" i="2"/>
  <c r="AG520" i="2"/>
  <c r="AG639" i="2"/>
  <c r="AG620" i="2"/>
  <c r="AG725" i="2"/>
  <c r="AG691" i="2"/>
  <c r="AG662" i="2"/>
  <c r="AG526" i="2"/>
  <c r="AG757" i="2"/>
  <c r="AG616" i="2"/>
  <c r="AG678" i="2"/>
  <c r="AG719" i="2"/>
  <c r="AG552" i="2"/>
  <c r="AG765" i="2"/>
  <c r="AG506" i="2"/>
  <c r="AG535" i="2"/>
  <c r="AG751" i="2"/>
  <c r="AG601" i="2"/>
  <c r="AG656" i="2"/>
  <c r="AG753" i="2"/>
  <c r="AG521" i="2"/>
  <c r="AG543" i="2"/>
  <c r="AG609" i="2"/>
  <c r="AG632" i="2"/>
  <c r="AG534" i="2"/>
  <c r="AG566" i="2"/>
  <c r="AG536" i="2"/>
  <c r="AG626" i="2"/>
  <c r="AG649" i="2"/>
  <c r="AG567" i="2"/>
  <c r="AG619" i="2"/>
  <c r="AG524" i="2"/>
  <c r="AG565" i="2"/>
  <c r="AG637" i="2"/>
  <c r="AG525" i="2"/>
  <c r="AG625" i="2"/>
  <c r="AG631" i="2"/>
  <c r="AG647" i="2"/>
  <c r="AG529" i="2"/>
  <c r="AG569" i="2"/>
  <c r="AG641" i="2"/>
  <c r="AG663" i="2"/>
  <c r="AG638" i="2"/>
  <c r="AG599" i="2"/>
  <c r="AG523" i="2"/>
  <c r="AG564" i="2"/>
  <c r="AG615" i="2"/>
  <c r="AG636" i="2"/>
  <c r="AG668" i="2"/>
  <c r="AG664" i="2"/>
  <c r="AG747" i="2"/>
  <c r="AG650" i="2"/>
  <c r="AG694" i="2"/>
  <c r="AG731" i="2"/>
  <c r="AG633" i="2"/>
  <c r="AG598" i="2"/>
  <c r="AG622" i="2"/>
  <c r="AG618" i="2"/>
  <c r="AG538" i="2"/>
  <c r="AG589" i="2"/>
  <c r="AG652" i="2"/>
  <c r="AG594" i="2"/>
  <c r="AG692" i="2"/>
  <c r="AG629" i="2"/>
  <c r="AG651" i="2"/>
  <c r="AG540" i="2"/>
  <c r="AG621" i="2"/>
  <c r="AG628" i="2"/>
  <c r="AG642" i="2"/>
  <c r="AG721" i="2"/>
  <c r="AG679" i="2"/>
  <c r="AG729" i="2"/>
  <c r="AG750" i="2"/>
  <c r="AG745" i="2"/>
  <c r="AG746" i="2"/>
  <c r="AG707" i="2"/>
  <c r="AG690" i="2"/>
  <c r="AG717" i="2"/>
  <c r="AG744" i="2"/>
  <c r="AG689" i="2"/>
  <c r="AG727" i="2"/>
  <c r="AG759" i="2"/>
  <c r="AG722" i="2"/>
  <c r="AG723" i="2"/>
  <c r="AG733" i="2"/>
  <c r="AG730" i="2"/>
  <c r="AG786" i="2"/>
  <c r="AG732" i="2"/>
  <c r="AG724" i="2"/>
  <c r="AG756" i="2"/>
  <c r="AG762" i="2"/>
  <c r="AG752" i="2"/>
  <c r="AG327" i="2"/>
  <c r="AG720" i="2"/>
  <c r="AG785" i="2"/>
  <c r="AG749" i="2"/>
  <c r="AG761" i="2"/>
  <c r="AG754" i="2"/>
  <c r="AG787" i="2"/>
  <c r="AG760" i="2"/>
  <c r="AG748" i="2"/>
  <c r="AG374" i="2"/>
  <c r="AG282" i="2"/>
  <c r="AG323" i="2"/>
  <c r="AG803" i="2"/>
  <c r="AG307" i="2"/>
  <c r="AG280" i="2"/>
  <c r="AG372" i="2"/>
  <c r="AG324" i="2"/>
  <c r="AG347" i="2"/>
  <c r="AG338" i="2"/>
  <c r="AG337" i="2"/>
  <c r="AG308" i="2"/>
  <c r="AG305" i="2"/>
  <c r="AG289" i="2"/>
  <c r="AG334" i="2"/>
  <c r="AG310" i="2"/>
  <c r="AG345" i="2"/>
  <c r="AG284" i="2"/>
  <c r="AG322" i="2"/>
  <c r="AG306" i="2"/>
  <c r="AG283" i="2"/>
  <c r="AG335" i="2"/>
  <c r="AG278" i="2"/>
  <c r="AG304" i="2"/>
  <c r="AG281" i="2"/>
  <c r="AG321" i="2"/>
  <c r="AG319" i="2"/>
  <c r="AG302" i="2"/>
  <c r="AG279" i="2"/>
  <c r="AG309" i="2"/>
  <c r="AG57" i="2"/>
  <c r="AG277" i="2"/>
  <c r="AG303" i="2"/>
  <c r="AG163" i="2"/>
  <c r="AG269" i="2"/>
  <c r="AG247" i="2"/>
  <c r="AF273" i="2"/>
  <c r="AG273" i="2"/>
  <c r="AG267" i="2"/>
  <c r="AF267" i="2"/>
  <c r="AG208" i="2"/>
  <c r="AF274" i="2"/>
  <c r="AG274" i="2"/>
  <c r="AF272" i="2"/>
  <c r="AG272" i="2"/>
  <c r="AG268" i="2"/>
  <c r="AF268" i="2"/>
  <c r="AG266" i="2"/>
  <c r="AF266" i="2"/>
  <c r="AG265" i="2"/>
  <c r="AF265" i="2"/>
  <c r="AG243" i="2"/>
  <c r="AG253" i="2"/>
  <c r="AG207" i="2"/>
  <c r="AG705" i="2"/>
  <c r="AG186" i="2"/>
  <c r="AG182" i="2"/>
  <c r="AG206" i="2"/>
  <c r="AF189" i="2"/>
  <c r="AG189" i="2"/>
  <c r="AF187" i="2"/>
  <c r="AG187" i="2"/>
  <c r="AF185" i="2"/>
  <c r="AG185" i="2"/>
  <c r="AF183" i="2"/>
  <c r="AG183" i="2"/>
  <c r="AF188" i="2"/>
  <c r="AG188" i="2"/>
  <c r="AF184" i="2"/>
  <c r="AG184" i="2"/>
  <c r="AG103" i="2"/>
  <c r="AG144" i="2"/>
  <c r="AG90" i="2"/>
  <c r="AG104" i="2"/>
  <c r="AG137" i="2"/>
  <c r="AG157" i="2"/>
  <c r="AG175" i="2"/>
  <c r="AF175" i="2"/>
  <c r="AG141" i="2"/>
  <c r="AG153" i="2"/>
  <c r="AG102" i="2"/>
  <c r="AG138" i="2"/>
  <c r="AG162" i="2"/>
  <c r="AG140" i="2"/>
  <c r="AG99" i="2"/>
  <c r="AG133" i="2"/>
  <c r="AG142" i="2"/>
  <c r="AG89" i="2"/>
  <c r="AF666" i="2"/>
  <c r="AF741" i="2"/>
  <c r="AF782" i="2"/>
  <c r="AG69" i="2"/>
  <c r="AG108" i="2"/>
  <c r="AG238" i="2"/>
  <c r="AG420" i="2"/>
  <c r="AG503" i="2"/>
  <c r="AG563" i="2"/>
  <c r="AG660" i="2"/>
  <c r="AG739" i="2"/>
  <c r="AG780" i="2"/>
  <c r="AG75" i="2"/>
  <c r="AF75" i="2"/>
  <c r="AG77" i="2"/>
  <c r="AF77" i="2"/>
  <c r="AG73" i="2"/>
  <c r="AF73" i="2"/>
  <c r="AG78" i="2"/>
  <c r="AF78" i="2"/>
  <c r="AG76" i="2"/>
  <c r="AF76" i="2"/>
  <c r="AG74" i="2"/>
  <c r="AF74" i="2"/>
  <c r="AG72" i="2"/>
  <c r="AF72" i="2"/>
  <c r="AG60" i="2"/>
  <c r="AF60" i="2"/>
  <c r="AF688" i="2"/>
  <c r="AF773" i="2"/>
  <c r="AF801" i="2"/>
  <c r="AG92" i="2"/>
  <c r="AG195" i="2"/>
  <c r="AG315" i="2"/>
  <c r="AG461" i="2"/>
  <c r="AG549" i="2"/>
  <c r="AG604" i="2"/>
  <c r="AG686" i="2"/>
  <c r="AG771" i="2"/>
  <c r="AG797" i="2"/>
  <c r="AE2" i="2"/>
  <c r="AF646" i="2"/>
  <c r="AF737" i="2"/>
  <c r="AF778" i="2"/>
  <c r="AG65" i="2"/>
  <c r="AG97" i="2"/>
  <c r="AG221" i="2"/>
  <c r="AG368" i="2"/>
  <c r="AG467" i="2"/>
  <c r="AG554" i="2"/>
  <c r="AG623" i="2"/>
  <c r="AG735" i="2"/>
  <c r="AG776" i="2"/>
  <c r="AF671" i="2"/>
  <c r="AF769" i="2"/>
  <c r="AF792" i="2"/>
  <c r="AG81" i="2"/>
  <c r="AG112" i="2"/>
  <c r="AG270" i="2"/>
  <c r="AG457" i="2"/>
  <c r="AG545" i="2"/>
  <c r="AG578" i="2"/>
  <c r="AG669" i="2"/>
  <c r="AG767" i="2"/>
  <c r="AG784" i="2"/>
  <c r="AF62" i="2"/>
  <c r="AF93" i="2"/>
  <c r="AF196" i="2"/>
  <c r="AF320" i="2"/>
  <c r="AF462" i="2"/>
  <c r="AF550" i="2"/>
  <c r="AF606" i="2"/>
  <c r="AF63" i="2"/>
  <c r="AF94" i="2"/>
  <c r="AF197" i="2"/>
  <c r="AF328" i="2"/>
  <c r="AF464" i="2"/>
  <c r="AF551" i="2"/>
  <c r="AF607" i="2"/>
  <c r="AF91" i="2"/>
  <c r="AF176" i="2"/>
  <c r="AF314" i="2"/>
  <c r="AF460" i="2"/>
  <c r="AF548" i="2"/>
  <c r="AF602" i="2"/>
  <c r="AF672" i="2"/>
  <c r="AF770" i="2"/>
  <c r="AF793" i="2"/>
  <c r="AG82" i="2"/>
  <c r="AG159" i="2"/>
  <c r="AG271" i="2"/>
  <c r="AG458" i="2"/>
  <c r="AG546" i="2"/>
  <c r="AG587" i="2"/>
  <c r="AG670" i="2"/>
  <c r="AG768" i="2"/>
  <c r="AG791" i="2"/>
  <c r="AF81" i="2"/>
  <c r="AF112" i="2"/>
  <c r="AF270" i="2"/>
  <c r="AF457" i="2"/>
  <c r="AF545" i="2"/>
  <c r="AF578" i="2"/>
  <c r="AF669" i="2"/>
  <c r="AF767" i="2"/>
  <c r="AF784" i="2"/>
  <c r="AG79" i="2"/>
  <c r="AG110" i="2"/>
  <c r="AG240" i="2"/>
  <c r="AG455" i="2"/>
  <c r="AG533" i="2"/>
  <c r="AG575" i="2"/>
  <c r="AG666" i="2"/>
  <c r="AG741" i="2"/>
  <c r="AG782" i="2"/>
  <c r="AF66" i="2"/>
  <c r="AF98" i="2"/>
  <c r="AF222" i="2"/>
  <c r="AF399" i="2"/>
  <c r="AF468" i="2"/>
  <c r="AF555" i="2"/>
  <c r="AF67" i="2"/>
  <c r="AF106" i="2"/>
  <c r="AF223" i="2"/>
  <c r="AF416" i="2"/>
  <c r="AF481" i="2"/>
  <c r="AF557" i="2"/>
  <c r="AF64" i="2"/>
  <c r="AF95" i="2"/>
  <c r="AF205" i="2"/>
  <c r="AF367" i="2"/>
  <c r="AF465" i="2"/>
  <c r="AF553" i="2"/>
  <c r="AF608" i="2"/>
  <c r="AF705" i="2"/>
  <c r="AF774" i="2"/>
  <c r="AG62" i="2"/>
  <c r="AG93" i="2"/>
  <c r="AG196" i="2"/>
  <c r="AG320" i="2"/>
  <c r="AG462" i="2"/>
  <c r="AG550" i="2"/>
  <c r="AG606" i="2"/>
  <c r="AG687" i="2"/>
  <c r="AG772" i="2"/>
  <c r="AG800" i="2"/>
  <c r="AF92" i="2"/>
  <c r="AF195" i="2"/>
  <c r="AF315" i="2"/>
  <c r="AF461" i="2"/>
  <c r="AF549" i="2"/>
  <c r="AF604" i="2"/>
  <c r="AF686" i="2"/>
  <c r="AF771" i="2"/>
  <c r="AF797" i="2"/>
  <c r="AG83" i="2"/>
  <c r="AG164" i="2"/>
  <c r="AG311" i="2"/>
  <c r="AG459" i="2"/>
  <c r="AG547" i="2"/>
  <c r="AG588" i="2"/>
  <c r="AG671" i="2"/>
  <c r="AG769" i="2"/>
  <c r="AG792" i="2"/>
  <c r="AF70" i="2"/>
  <c r="AF109" i="2"/>
  <c r="AF239" i="2"/>
  <c r="AF421" i="2"/>
  <c r="AF519" i="2"/>
  <c r="AF570" i="2"/>
  <c r="AF79" i="2"/>
  <c r="AF110" i="2"/>
  <c r="AF240" i="2"/>
  <c r="AF455" i="2"/>
  <c r="AF533" i="2"/>
  <c r="AF575" i="2"/>
  <c r="AF68" i="2"/>
  <c r="AF107" i="2"/>
  <c r="AF224" i="2"/>
  <c r="AF417" i="2"/>
  <c r="AF484" i="2"/>
  <c r="AF558" i="2"/>
  <c r="AF659" i="2"/>
  <c r="AF738" i="2"/>
  <c r="AF779" i="2"/>
  <c r="AG66" i="2"/>
  <c r="AG98" i="2"/>
  <c r="AG222" i="2"/>
  <c r="AG399" i="2"/>
  <c r="AG468" i="2"/>
  <c r="AG555" i="2"/>
  <c r="AG643" i="2"/>
  <c r="AG736" i="2"/>
  <c r="AG777" i="2"/>
  <c r="AF65" i="2"/>
  <c r="AF97" i="2"/>
  <c r="AF221" i="2"/>
  <c r="AF368" i="2"/>
  <c r="AF467" i="2"/>
  <c r="AF554" i="2"/>
  <c r="AF623" i="2"/>
  <c r="AF735" i="2"/>
  <c r="AF776" i="2"/>
  <c r="AG63" i="2"/>
  <c r="AG94" i="2"/>
  <c r="AG197" i="2"/>
  <c r="AG328" i="2"/>
  <c r="AG464" i="2"/>
  <c r="AG551" i="2"/>
  <c r="AG607" i="2"/>
  <c r="AG688" i="2"/>
  <c r="AG773" i="2"/>
  <c r="AG801" i="2"/>
  <c r="AF82" i="2"/>
  <c r="AF159" i="2"/>
  <c r="AF271" i="2"/>
  <c r="AF458" i="2"/>
  <c r="AF546" i="2"/>
  <c r="AF587" i="2"/>
  <c r="AF83" i="2"/>
  <c r="AF164" i="2"/>
  <c r="AF311" i="2"/>
  <c r="AF459" i="2"/>
  <c r="AF547" i="2"/>
  <c r="AF588" i="2"/>
  <c r="AF80" i="2"/>
  <c r="AF111" i="2"/>
  <c r="AF245" i="2"/>
  <c r="AF456" i="2"/>
  <c r="AF544" i="2"/>
  <c r="AF577" i="2"/>
  <c r="AF667" i="2"/>
  <c r="AF743" i="2"/>
  <c r="AF783" i="2"/>
  <c r="AG70" i="2"/>
  <c r="AG109" i="2"/>
  <c r="AG239" i="2"/>
  <c r="AG421" i="2"/>
  <c r="AG519" i="2"/>
  <c r="AG570" i="2"/>
  <c r="AG661" i="2"/>
  <c r="AG740" i="2"/>
  <c r="AG781" i="2"/>
  <c r="AF69" i="2"/>
  <c r="AF108" i="2"/>
  <c r="AF238" i="2"/>
  <c r="AF420" i="2"/>
  <c r="AF503" i="2"/>
  <c r="AF563" i="2"/>
  <c r="AF660" i="2"/>
  <c r="AF739" i="2"/>
  <c r="AF780" i="2"/>
  <c r="AG67" i="2"/>
  <c r="AG106" i="2"/>
  <c r="AG223" i="2"/>
  <c r="AG416" i="2"/>
  <c r="AG481" i="2"/>
  <c r="AG557" i="2"/>
  <c r="AG646" i="2"/>
  <c r="AG737" i="2"/>
  <c r="AG778" i="2"/>
  <c r="AG61" i="2"/>
  <c r="AG51" i="2"/>
  <c r="AE61" i="2"/>
  <c r="AF61" i="2"/>
  <c r="AG50" i="2"/>
  <c r="AG44" i="2"/>
  <c r="AG45" i="2"/>
  <c r="AG43" i="2"/>
  <c r="AG48" i="2"/>
  <c r="AG49" i="2"/>
  <c r="AG47" i="2"/>
  <c r="AG52" i="2"/>
  <c r="AG46" i="2"/>
  <c r="AG40" i="2"/>
  <c r="AF42" i="2"/>
  <c r="AG42" i="2"/>
  <c r="AG39" i="2"/>
  <c r="AF40" i="2"/>
  <c r="AE39" i="2"/>
  <c r="AF39" i="2"/>
  <c r="AG34" i="2"/>
  <c r="AG35" i="2"/>
  <c r="AG36" i="2"/>
  <c r="AG33" i="2"/>
  <c r="AF33" i="2"/>
  <c r="AF27" i="2"/>
  <c r="AG27" i="2"/>
  <c r="AG26" i="2"/>
  <c r="AF26" i="2"/>
  <c r="AF21" i="2"/>
  <c r="AG21" i="2"/>
  <c r="AG18" i="2"/>
  <c r="AF18" i="2"/>
  <c r="AF11" i="2"/>
  <c r="AG11" i="2"/>
  <c r="AF12" i="2"/>
  <c r="AG12" i="2"/>
  <c r="AG6" i="2"/>
  <c r="AG5" i="2"/>
  <c r="AF7" i="2"/>
  <c r="AG7" i="2"/>
  <c r="AG808" i="2"/>
  <c r="AF5" i="2"/>
  <c r="AE5" i="2"/>
  <c r="AF6" i="2"/>
  <c r="AE6" i="2"/>
  <c r="AF808" i="2"/>
  <c r="AG807" i="2"/>
  <c r="AG806" i="2"/>
  <c r="AG810" i="2"/>
  <c r="AF810" i="2"/>
  <c r="AG811" i="2"/>
  <c r="AF811" i="2"/>
  <c r="AG809" i="2"/>
  <c r="AF809" i="2"/>
  <c r="AE806" i="2"/>
  <c r="AF806" i="2"/>
  <c r="AE807" i="2"/>
  <c r="AF807" i="2"/>
  <c r="AG829" i="2"/>
  <c r="AG827" i="2"/>
  <c r="AF829" i="2"/>
  <c r="AE829" i="2"/>
  <c r="AG822" i="2"/>
  <c r="AF827" i="2"/>
  <c r="AE827" i="2"/>
  <c r="AF826" i="2"/>
  <c r="AF794" i="2"/>
  <c r="AF676" i="2"/>
  <c r="AF586" i="2"/>
  <c r="AF556" i="2"/>
  <c r="AF136" i="2"/>
  <c r="AE833" i="2"/>
  <c r="AE805" i="2"/>
  <c r="AE685" i="2"/>
  <c r="AE612" i="2"/>
  <c r="AE572" i="2"/>
  <c r="AE369" i="2"/>
  <c r="AE4" i="2"/>
  <c r="AF825" i="2"/>
  <c r="AF790" i="2"/>
  <c r="AF675" i="2"/>
  <c r="AF585" i="2"/>
  <c r="AF486" i="2"/>
  <c r="AF135" i="2"/>
  <c r="AE832" i="2"/>
  <c r="AE799" i="2"/>
  <c r="AE684" i="2"/>
  <c r="AE611" i="2"/>
  <c r="AE571" i="2"/>
  <c r="AE301" i="2"/>
  <c r="AE3" i="2"/>
  <c r="AF824" i="2"/>
  <c r="AF775" i="2"/>
  <c r="AF674" i="2"/>
  <c r="AF584" i="2"/>
  <c r="AF485" i="2"/>
  <c r="AF123" i="2"/>
  <c r="AE831" i="2"/>
  <c r="AE798" i="2"/>
  <c r="AE683" i="2"/>
  <c r="AE610" i="2"/>
  <c r="AE561" i="2"/>
  <c r="AE286" i="2"/>
  <c r="AG818" i="2"/>
  <c r="AG817" i="2"/>
  <c r="AG819" i="2"/>
  <c r="AE822" i="2"/>
  <c r="AF822" i="2"/>
  <c r="AF821" i="2"/>
  <c r="AF764" i="2"/>
  <c r="AF665" i="2"/>
  <c r="AF582" i="2"/>
  <c r="AF470" i="2"/>
  <c r="AF115" i="2"/>
  <c r="AE828" i="2"/>
  <c r="AE795" i="2"/>
  <c r="AE677" i="2"/>
  <c r="AE590" i="2"/>
  <c r="AE559" i="2"/>
  <c r="AE190" i="2"/>
  <c r="AF820" i="2"/>
  <c r="AF763" i="2"/>
  <c r="AF658" i="2"/>
  <c r="AF581" i="2"/>
  <c r="AF469" i="2"/>
  <c r="AF101" i="2"/>
  <c r="AE826" i="2"/>
  <c r="AE794" i="2"/>
  <c r="AE676" i="2"/>
  <c r="AE586" i="2"/>
  <c r="AE556" i="2"/>
  <c r="AE136" i="2"/>
  <c r="AF816" i="2"/>
  <c r="AF742" i="2"/>
  <c r="AF657" i="2"/>
  <c r="AF580" i="2"/>
  <c r="AF463" i="2"/>
  <c r="AF86" i="2"/>
  <c r="AE825" i="2"/>
  <c r="AE790" i="2"/>
  <c r="AE675" i="2"/>
  <c r="AE585" i="2"/>
  <c r="AE486" i="2"/>
  <c r="AE135" i="2"/>
  <c r="AF836" i="2"/>
  <c r="AF814" i="2"/>
  <c r="AF706" i="2"/>
  <c r="AF634" i="2"/>
  <c r="AF576" i="2"/>
  <c r="AF379" i="2"/>
  <c r="AF38" i="2"/>
  <c r="AE823" i="2"/>
  <c r="AE766" i="2"/>
  <c r="AE673" i="2"/>
  <c r="AE583" i="2"/>
  <c r="AE473" i="2"/>
  <c r="AE117" i="2"/>
  <c r="AF835" i="2"/>
  <c r="AF813" i="2"/>
  <c r="AF695" i="2"/>
  <c r="AF630" i="2"/>
  <c r="AF574" i="2"/>
  <c r="AF378" i="2"/>
  <c r="AF37" i="2"/>
  <c r="AE821" i="2"/>
  <c r="AE764" i="2"/>
  <c r="AE665" i="2"/>
  <c r="AE582" i="2"/>
  <c r="AE470" i="2"/>
  <c r="AE115" i="2"/>
  <c r="AF834" i="2"/>
  <c r="AF812" i="2"/>
  <c r="AF693" i="2"/>
  <c r="AF624" i="2"/>
  <c r="AF573" i="2"/>
  <c r="AF370" i="2"/>
  <c r="AF10" i="2"/>
  <c r="AE820" i="2"/>
  <c r="AE763" i="2"/>
  <c r="AE658" i="2"/>
  <c r="AE581" i="2"/>
  <c r="AE469" i="2"/>
  <c r="AE101" i="2"/>
  <c r="AE817" i="2"/>
  <c r="AF817" i="2"/>
  <c r="AE818" i="2"/>
  <c r="AF818" i="2"/>
  <c r="AF832" i="2"/>
  <c r="AF799" i="2"/>
  <c r="AF684" i="2"/>
  <c r="AF611" i="2"/>
  <c r="AF571" i="2"/>
  <c r="AF301" i="2"/>
  <c r="AF3" i="2"/>
  <c r="AE815" i="2"/>
  <c r="AE734" i="2"/>
  <c r="AE644" i="2"/>
  <c r="AE579" i="2"/>
  <c r="AE418" i="2"/>
  <c r="AE71" i="2"/>
  <c r="AF831" i="2"/>
  <c r="AF798" i="2"/>
  <c r="AF683" i="2"/>
  <c r="AF610" i="2"/>
  <c r="AF561" i="2"/>
  <c r="AF286" i="2"/>
  <c r="AE836" i="2"/>
  <c r="AE814" i="2"/>
  <c r="AE706" i="2"/>
  <c r="AE634" i="2"/>
  <c r="AE576" i="2"/>
  <c r="AE379" i="2"/>
  <c r="AE38" i="2"/>
  <c r="AF830" i="2"/>
  <c r="AF796" i="2"/>
  <c r="AF680" i="2"/>
  <c r="AF603" i="2"/>
  <c r="AF560" i="2"/>
  <c r="AF251" i="2"/>
  <c r="AE835" i="2"/>
  <c r="AE813" i="2"/>
  <c r="AE695" i="2"/>
  <c r="AE630" i="2"/>
  <c r="AE574" i="2"/>
  <c r="AE378" i="2"/>
  <c r="AE37" i="2"/>
  <c r="AE819" i="2"/>
  <c r="AF819" i="2"/>
  <c r="AF815" i="2"/>
  <c r="AF734" i="2"/>
  <c r="AF644" i="2"/>
  <c r="AF579" i="2"/>
  <c r="AF418" i="2"/>
  <c r="AF71" i="2"/>
  <c r="AE824" i="2"/>
  <c r="AE775" i="2"/>
  <c r="AE674" i="2"/>
  <c r="AE584" i="2"/>
  <c r="AE485" i="2"/>
  <c r="AE123" i="2"/>
  <c r="AG832" i="2"/>
  <c r="AG799" i="2"/>
  <c r="AG684" i="2"/>
  <c r="AG611" i="2"/>
  <c r="AG571" i="2"/>
  <c r="AG301" i="2"/>
  <c r="AG3" i="2"/>
  <c r="AG677" i="2"/>
  <c r="AG559" i="2"/>
  <c r="AG835" i="2"/>
  <c r="AG813" i="2"/>
  <c r="AG695" i="2"/>
  <c r="AG630" i="2"/>
  <c r="AG574" i="2"/>
  <c r="AG378" i="2"/>
  <c r="AG37" i="2"/>
  <c r="AG816" i="2"/>
  <c r="AG742" i="2"/>
  <c r="AG657" i="2"/>
  <c r="AG580" i="2"/>
  <c r="AG463" i="2"/>
  <c r="AG86" i="2"/>
  <c r="AG815" i="2"/>
  <c r="AG673" i="2"/>
  <c r="AG473" i="2"/>
  <c r="AF833" i="2"/>
  <c r="AF805" i="2"/>
  <c r="AF685" i="2"/>
  <c r="AF612" i="2"/>
  <c r="AF572" i="2"/>
  <c r="AF369" i="2"/>
  <c r="AF4" i="2"/>
  <c r="AE816" i="2"/>
  <c r="AE742" i="2"/>
  <c r="AE657" i="2"/>
  <c r="AE580" i="2"/>
  <c r="AE463" i="2"/>
  <c r="AE86" i="2"/>
  <c r="AG2" i="2"/>
  <c r="AG826" i="2"/>
  <c r="AG794" i="2"/>
  <c r="AG676" i="2"/>
  <c r="AG586" i="2"/>
  <c r="AG556" i="2"/>
  <c r="AG136" i="2"/>
  <c r="AG828" i="2"/>
  <c r="AG644" i="2"/>
  <c r="AG418" i="2"/>
  <c r="AG831" i="2"/>
  <c r="AG798" i="2"/>
  <c r="AG683" i="2"/>
  <c r="AG610" i="2"/>
  <c r="AG561" i="2"/>
  <c r="AG286" i="2"/>
  <c r="AG834" i="2"/>
  <c r="AG812" i="2"/>
  <c r="AG693" i="2"/>
  <c r="AG624" i="2"/>
  <c r="AG573" i="2"/>
  <c r="AG370" i="2"/>
  <c r="AG10" i="2"/>
  <c r="AG795" i="2"/>
  <c r="AG612" i="2"/>
  <c r="AG369" i="2"/>
  <c r="AF828" i="2"/>
  <c r="AF795" i="2"/>
  <c r="AF677" i="2"/>
  <c r="AF590" i="2"/>
  <c r="AF559" i="2"/>
  <c r="AF190" i="2"/>
  <c r="AE834" i="2"/>
  <c r="AE812" i="2"/>
  <c r="AE693" i="2"/>
  <c r="AE624" i="2"/>
  <c r="AE573" i="2"/>
  <c r="AE370" i="2"/>
  <c r="AE10" i="2"/>
  <c r="AG821" i="2"/>
  <c r="AG764" i="2"/>
  <c r="AG665" i="2"/>
  <c r="AG582" i="2"/>
  <c r="AG470" i="2"/>
  <c r="AG115" i="2"/>
  <c r="AG805" i="2"/>
  <c r="AG590" i="2"/>
  <c r="AG190" i="2"/>
  <c r="AG825" i="2"/>
  <c r="AG790" i="2"/>
  <c r="AG675" i="2"/>
  <c r="AG585" i="2"/>
  <c r="AG486" i="2"/>
  <c r="AG135" i="2"/>
  <c r="AG830" i="2"/>
  <c r="AG796" i="2"/>
  <c r="AG680" i="2"/>
  <c r="AG603" i="2"/>
  <c r="AG560" i="2"/>
  <c r="AG251" i="2"/>
  <c r="AG833" i="2"/>
  <c r="AG734" i="2"/>
  <c r="AG583" i="2"/>
  <c r="AG117" i="2"/>
  <c r="AF823" i="2"/>
  <c r="AF766" i="2"/>
  <c r="AF673" i="2"/>
  <c r="AF583" i="2"/>
  <c r="AF473" i="2"/>
  <c r="AF117" i="2"/>
  <c r="AE830" i="2"/>
  <c r="AE796" i="2"/>
  <c r="AE680" i="2"/>
  <c r="AE603" i="2"/>
  <c r="AE560" i="2"/>
  <c r="AE251" i="2"/>
  <c r="AG836" i="2"/>
  <c r="AG814" i="2"/>
  <c r="AG706" i="2"/>
  <c r="AG634" i="2"/>
  <c r="AG576" i="2"/>
  <c r="AG379" i="2"/>
  <c r="AG38" i="2"/>
  <c r="AG766" i="2"/>
  <c r="AG579" i="2"/>
  <c r="AG71" i="2"/>
  <c r="AG820" i="2"/>
  <c r="AG763" i="2"/>
  <c r="AG658" i="2"/>
  <c r="AG581" i="2"/>
  <c r="AG469" i="2"/>
  <c r="AG101" i="2"/>
  <c r="AG824" i="2"/>
  <c r="AG775" i="2"/>
  <c r="AG674" i="2"/>
  <c r="AG584" i="2"/>
  <c r="AG485" i="2"/>
  <c r="AG123" i="2"/>
  <c r="AG823" i="2"/>
  <c r="AG685" i="2"/>
  <c r="AG572" i="2"/>
  <c r="AG4" i="2"/>
  <c r="AF2" i="2"/>
</calcChain>
</file>

<file path=xl/sharedStrings.xml><?xml version="1.0" encoding="utf-8"?>
<sst xmlns="http://schemas.openxmlformats.org/spreadsheetml/2006/main" count="10606" uniqueCount="4233">
  <si>
    <t>CONSECUTIVO</t>
  </si>
  <si>
    <t>FECHA REVISION</t>
  </si>
  <si>
    <t>SSEPI</t>
  </si>
  <si>
    <t>NOMBRE DEL PROYECTO</t>
  </si>
  <si>
    <t>OBJETO DEL PROYECTO</t>
  </si>
  <si>
    <t>ESTADO</t>
  </si>
  <si>
    <t>LINEA</t>
  </si>
  <si>
    <t>PROGRAMA</t>
  </si>
  <si>
    <t>META</t>
  </si>
  <si>
    <t>DEPENDENCIA</t>
  </si>
  <si>
    <t>MUNICIPIO(S) BENEFICIADO(S)</t>
  </si>
  <si>
    <t>VALOR SOLICITADO DEP.</t>
  </si>
  <si>
    <t>VALOR TOTAL</t>
  </si>
  <si>
    <t>VoBo</t>
  </si>
  <si>
    <t>Actualizado</t>
  </si>
  <si>
    <t>SECRETARIA DE TRANSPORTE E INFRAESTRUCTURA</t>
  </si>
  <si>
    <t>Puerto Wilches</t>
  </si>
  <si>
    <t>VoBo por actualizacion</t>
  </si>
  <si>
    <t>Santander</t>
  </si>
  <si>
    <t>Reparto</t>
  </si>
  <si>
    <t>DERECHOS Y DEBERES SOCIALES</t>
  </si>
  <si>
    <t>Gobernando el Agua, Ampliación de Cobertura y Mejoramiento de Sistemas del Subsector de Agua Potable</t>
  </si>
  <si>
    <t>Construir, mejorar y/o optimizar 20 acueductos.</t>
  </si>
  <si>
    <t>Vélez</t>
  </si>
  <si>
    <t>DERECHOS Y DEBERES ECONOMICOS</t>
  </si>
  <si>
    <t>SECRETARIA DE AGRICULTURA</t>
  </si>
  <si>
    <t>San Vicente de Chucurí</t>
  </si>
  <si>
    <t>El Carmen de Chucurí</t>
  </si>
  <si>
    <t>Sucre</t>
  </si>
  <si>
    <t>Aguada</t>
  </si>
  <si>
    <t>Charalá</t>
  </si>
  <si>
    <t>Gambita</t>
  </si>
  <si>
    <t>Suaita</t>
  </si>
  <si>
    <t>Carcasi</t>
  </si>
  <si>
    <t>San Miguel</t>
  </si>
  <si>
    <t>GESTIÓN DEL RIESGO</t>
  </si>
  <si>
    <t>DERECHOS Y DEBERES CIVILES</t>
  </si>
  <si>
    <t>SECRETARIA DEL INTERIOR</t>
  </si>
  <si>
    <t>2021-07-21 11:21:20</t>
  </si>
  <si>
    <t>REHABILITACIÓN Y RECUPERACIÓN DE ZONAS AFECTADAS SEGÚN EL PAER EN EL MARCO DE LA DECLARATORIA DE CALAMIDAD PÚBLICA DEL MUNICIPIO DE ENCINO</t>
  </si>
  <si>
    <t>Rehabilitar la vía en el municipio de Encino</t>
  </si>
  <si>
    <t>SEGURIDAD Y BUEN GOBIERNO</t>
  </si>
  <si>
    <t>Programa Ordenamiento ambiental territorial</t>
  </si>
  <si>
    <t>Realizaci?n de 10 nuevas obras de mitigaci?n, acciones de prevenci?n y atenci?n a emergencias, adecuaci?n, rehabilitaci?n, recuperaci?n o reconstrucci?n buscando el retorno a la normalidad de los municipios declarados en calamidad p?blica.</t>
  </si>
  <si>
    <t>Encino</t>
  </si>
  <si>
    <t>EQUILIBRIO SOCIAL Y AMBIENTAL</t>
  </si>
  <si>
    <t>Programa Acceso a soluciones de Vivienda</t>
  </si>
  <si>
    <t>Asignar 3000 subsidios complementarios para la construcci?n y/o adquisici?n de vivienda urbana nueva o usada a poblaci?n vulnerable del Departamento de Santander.</t>
  </si>
  <si>
    <t>SECRETARIA DE VIVIENDA Y HABITAT SUSTENTABLE</t>
  </si>
  <si>
    <t>San Gil</t>
  </si>
  <si>
    <t>Landázuri</t>
  </si>
  <si>
    <t>Santander Iluminada y Vigilada</t>
  </si>
  <si>
    <t>Bucaramanga</t>
  </si>
  <si>
    <t>Apoyar la creaci?n de m?nimo (4) estaciones de polic?a en el Departamento de Santander.</t>
  </si>
  <si>
    <t>Oiba</t>
  </si>
  <si>
    <t>COMPETITIVIDAD, EMPRENDIMIENTO Y EMPLEO</t>
  </si>
  <si>
    <t>Programa Siempre agua potable</t>
  </si>
  <si>
    <t>Barrancabermeja</t>
  </si>
  <si>
    <t>2021-07-21 12:23:13</t>
  </si>
  <si>
    <t>CONSTRUCCIÓN DE PAVIMENTACIÓN EN CONCRETO RÍGIDO Y REDES DE ALCANTARILLADO SANITARIO Y PLUVIAL SOBRE LA CARRERA TERCERA ENTRE EL K 00 + 266 AL K 00 + 369.3 EN EL PERÍMETRO URBANO DEL MUNICIPIO DE GUAVATÁ</t>
  </si>
  <si>
    <t>Mejorar el transito vehicular en la zona urbana del municipio de Guavata tiempo de recorrido en un trayecto de 20 km.</t>
  </si>
  <si>
    <t>Programa Siempre Infraestructura red vial municipal</t>
  </si>
  <si>
    <t>Apoyar el mejoramiento 3000 metros cuadrados de v?as urbanas.</t>
  </si>
  <si>
    <t>Guavatá</t>
  </si>
  <si>
    <t>Programa Siempre equipamientos</t>
  </si>
  <si>
    <t>Construir y/o mejorar 15 proyectos de equipamiento municipal.</t>
  </si>
  <si>
    <t>SECRETARIA DE EDUCACION</t>
  </si>
  <si>
    <t>2021-06-17 15:35:28</t>
  </si>
  <si>
    <t>CONSTRUCCIÓN DE UNA LINEA DOBLE CIRCUITO,TERMOBARRANCA, PUERTO WILCHES 115/34,5 KV, UNA SUBESTACION EN PUERTO WILCHES 115/34,5, KV Y AMPLIACIÓN DE LA SUBESTACION TERMOBARRANCA.</t>
  </si>
  <si>
    <t>AUMENTAR LOS NIVELES DE COBERTURA DE SERVICIO DE ENERGÍA ELÉCTRICA EN EL MUNICIPIO DE PUERTO WILCHES</t>
  </si>
  <si>
    <t>Devuelto por actualizacion</t>
  </si>
  <si>
    <t>Energías para la Paz</t>
  </si>
  <si>
    <t>Impulsar y apoyar la ejecuci?n de un plan de expansi?n el?ctrica en el Departamento de Santander.</t>
  </si>
  <si>
    <t>2021-06-23 17:23:13</t>
  </si>
  <si>
    <t>20090680000339</t>
  </si>
  <si>
    <t>IMPLEMENTACION PLAN DEPARTAMENTAL DE AGUAS DEPARTAMENTO DE SANTANDER</t>
  </si>
  <si>
    <t>Implementar el desarrollo del plan departamental de aguas con la construcción de proyectos de acueducto, alcantarillado y plantas de tratamiento de aguas residuales y captación y asesoría a entidades administradoras de servicios públicos para el departamento de Santander.</t>
  </si>
  <si>
    <t>Programa Siempre planes estrat?gicos para el Agua y el Saneamiento B?sico</t>
  </si>
  <si>
    <t>Formular 3 planes estrat?gicos para el Agua y el Saneamiento B?sico.</t>
  </si>
  <si>
    <t>SECRETARIA DE SALUD</t>
  </si>
  <si>
    <t>SECRETARIA DE DESARROLLO SOCIAL</t>
  </si>
  <si>
    <t>Fortalecer la oferta comunicativa e imagen institucional y regional a través de los medios de comunicación existentes en el mundo contemporáneo.</t>
  </si>
  <si>
    <t>SECRETARIA GENERAL</t>
  </si>
  <si>
    <t>Floridablanca</t>
  </si>
  <si>
    <t>Registrado</t>
  </si>
  <si>
    <t>Pinchote</t>
  </si>
  <si>
    <t>SECRETARIA DE PLANEACION</t>
  </si>
  <si>
    <t>Betulia</t>
  </si>
  <si>
    <t>Los Santos</t>
  </si>
  <si>
    <t>El Peñón</t>
  </si>
  <si>
    <t>Albania</t>
  </si>
  <si>
    <t>Bolívar</t>
  </si>
  <si>
    <t>SECRETARIA DE TIC</t>
  </si>
  <si>
    <t>Piedecuesta</t>
  </si>
  <si>
    <t>Girón</t>
  </si>
  <si>
    <t>Cabrera</t>
  </si>
  <si>
    <t>Matanza</t>
  </si>
  <si>
    <t>El Playón</t>
  </si>
  <si>
    <t>SECRETARIA DE CULTURA Y TURISMO</t>
  </si>
  <si>
    <t>2021-02-19 10:27:18</t>
  </si>
  <si>
    <t>20150680000255</t>
  </si>
  <si>
    <t>RECUPERACIÓN DE ÁREAS AFECTADAS POR EL FENÓMENO DE LA NIÑA 2010 A 2011 SOBRE LA CUENCA DEL RIO FONCE DEPARTAMENTO DE SANTANDER</t>
  </si>
  <si>
    <t>Atender la totalidad de emergencias presentadas en vías secundarias en el departamento de Santander, zona de influencia rió Fonce</t>
  </si>
  <si>
    <t>Programa Siempre Infraestructura red vial regional</t>
  </si>
  <si>
    <t>Atender el 100% de las emergencias que se presenten en las v?as secundarias del departamento.</t>
  </si>
  <si>
    <t>2021-04-30 12:42:57</t>
  </si>
  <si>
    <t>CONSTRUCCIÓN CENTRAL DE URGENCIAS DE LA ESE HOSPITAL UNIVERSITARIO DE SANTANDER</t>
  </si>
  <si>
    <t>Mejorar la calidad en la prestación del servicio de salud en el área de urgencias del hospital universitario de Santander</t>
  </si>
  <si>
    <t>Programa Salud p?blica y Prestaci?n de servicios</t>
  </si>
  <si>
    <t>Desarrollar 7 proyectos de inversi?n para la construcci?n y/o reposici?n y/o remodelaci?n y/o ampliaci?n y/o mantenimiento de la infraestructura hospitalaria en el Departamento de Santander, de los cuales, 4 proyectos, se destinar?n a los hospitales en municipios de cuarta, quinta y sexta categor?a del Departamento de Santander.</t>
  </si>
  <si>
    <t>Puente Nacional</t>
  </si>
  <si>
    <t>San Andrés</t>
  </si>
  <si>
    <t>Radicado por actualizacion</t>
  </si>
  <si>
    <t>Guadalupe</t>
  </si>
  <si>
    <t>California</t>
  </si>
  <si>
    <t>Vetas</t>
  </si>
  <si>
    <t>Páramo</t>
  </si>
  <si>
    <t>Chima</t>
  </si>
  <si>
    <t>Chipatá</t>
  </si>
  <si>
    <t>Suratá</t>
  </si>
  <si>
    <t>Reducir la morbilidad y mortalidad por enfermedades prevenibles y evitables principalmente en los menores de 5 años a través del fortalecimiento de las capacidades técnicas territoriales e institucionales.</t>
  </si>
  <si>
    <t>SECRETARIA DE HACIENDA</t>
  </si>
  <si>
    <t>Mejorar las condiciones de vida de los usuarios, mediante la implementación de un sistema de Inspección, Vigilancia y Control por parte de la Secretaría de Salud de Santander que garantice la eficiencia en la prestación de los servicios de la población Santandereana.</t>
  </si>
  <si>
    <t>Guapotá</t>
  </si>
  <si>
    <t>Macaravita</t>
  </si>
  <si>
    <t>San Benito</t>
  </si>
  <si>
    <t>San José de Miranda</t>
  </si>
  <si>
    <t>Facilitar la oportunidad para la atención de los usuarios que requieren servicios hospitalarios de emergencias en el departamento.</t>
  </si>
  <si>
    <t>Coordinar y articular con el Departamento de Prosperidad Social una estrategia de apoyo a 26,000 hogares potenciales para la superaci?n de la pobreza extrema urbana y rural en el Departamento de Santander.</t>
  </si>
  <si>
    <t>2021-05-11 17:17:36</t>
  </si>
  <si>
    <t>20160680000188</t>
  </si>
  <si>
    <t>CONSTRUCCIÓN AMPLIACIÓN Y MEJORAMIENTO DE LA INFRAESTRUCTURA EDUCATIVA DE LAS INSTITUCIONES OFICIALES VIABILIZADAS PARA LA ESTRATEGIA DE JORNADA ÚNICA EN EL DEPARTAMENTO DE SANTANDER</t>
  </si>
  <si>
    <t>Aumentar la calidad y la cantidad de los espacios y ambientes adecuados, en infraestructura educativa, para la implementación de la jornada única en el departamento de Santander.</t>
  </si>
  <si>
    <t>Programa infraestructura educativa</t>
  </si>
  <si>
    <t>Beneficiar 68 instituciones educativas con mejoramiento, y/o reforzamiento, y/o restauraci?n y/o ampliaci?n de infraestructura f?sica escolar.</t>
  </si>
  <si>
    <t>Programa Calidad, cobertura y fortalecimiento de la educaci?n inicial, prescolar, b?sica y media.</t>
  </si>
  <si>
    <t>Apoyar y gestionar la implementaci?n de estrategias de alimentaci?n escolar para fortalecer las acciones de retenci?n estudiantil hasta 135.000 titulares de derecho anualmente, en especial a las poblaciones caracterizadas en el Sistema integrado de matr?cula-SIMAT, con discapacidad, comunidades ?tnicas y/o culturales, g?nero, v?ctimas del conflicto armado.</t>
  </si>
  <si>
    <t>Mogotes</t>
  </si>
  <si>
    <t>Garantizar el Servicio y Mantenimiento Preventivo y Correctivo para los sistemas de la Línea 123</t>
  </si>
  <si>
    <t>Programa Fortalecimiento de Capacidades Operativas</t>
  </si>
  <si>
    <t>2021-01-14 18:06:38</t>
  </si>
  <si>
    <t>20170680000175</t>
  </si>
  <si>
    <t>MEJORAMIENTO DEL SENDERO PEATONAL QUE DA ACCESO A LA QUEBRADA LAS GACHAS EN EL MUNICIPIO DE GUADALUPE</t>
  </si>
  <si>
    <t>MEJORAR EL TRÁNSITO PEATONAL EN EL SENDERO QUE DA ACCESO AL SITIO TURÍSTICO QUEBRADA LAS GACHAS DEL MUNICIPIO DE GUADALUPE.</t>
  </si>
  <si>
    <t>Apoyar y/o gestionar el mejoramiento y/o mantenimiento de 500 km de v?as terciarias.</t>
  </si>
  <si>
    <t>2021-04-26 19:15:00</t>
  </si>
  <si>
    <t>20170680000196</t>
  </si>
  <si>
    <t>CONSTRUCCION DEL INTERCAMBIADOR VIAL GUATIGUARÁ (AUTOPISTA BUCARAMANGA – BOGOTÁ) MUNICIPIO PIEDECUESTA DEPARTAMENTO DE SANTANDER</t>
  </si>
  <si>
    <t>MEJORAR LA MOVILIDAD Y ACCESIBILIDAD SOBRE LA AUTOPISTA BUCARAMANGA – PIEDECUESTA EN LA INTERSECCIÓN CON LA TRANSVERSAL GUATIGUARA QUE SE EXTIENDE HASTA EL RETORNO DE LA RIOJA.</t>
  </si>
  <si>
    <t>Programa Siempre Infraestructura red vial primaria</t>
  </si>
  <si>
    <t>Gestionar 3 proyectos para el mejoramiento de las v?as primarias del departamento</t>
  </si>
  <si>
    <t>Programa Siempre saneamiento b?sico</t>
  </si>
  <si>
    <t>Construir 200 unidades sanitarias en las zonas rurales del departamento.</t>
  </si>
  <si>
    <t>Programa Siempre consolidaci?n productiva del sector de energ?a el?ctrica</t>
  </si>
  <si>
    <t>Apoyar a 4500 usuarios en la conexi?n a la electrificaci?n rural en el Departamento.</t>
  </si>
  <si>
    <t>2021-03-16 14:26:12</t>
  </si>
  <si>
    <t>20170680000319</t>
  </si>
  <si>
    <t>REPOSICIÓN DE LA INFRAESTRUCTURA FÍSICA DE LA ESE HOSPITAL NUESTRA SEÑORA DE LAS NIEVES MUNICIPIO DE LOS SANTOS, SANTANDER</t>
  </si>
  <si>
    <t>CONSTRUIR UNA NUEVA INFRAESTRUCTURA HOSPITALARIA QUE GARANTICE EL CUBRIMIENTO DE LA DEMANDA ASISTENCIAL DE LA POBLACIÓN OBJETO ASIGNADA EN EL MODELO DE RED PRESTADORES DE SERVICIO DE SALUD DEPARTAMENTAL DE SANTANDER</t>
  </si>
  <si>
    <t>2021-06-25 14:21:45</t>
  </si>
  <si>
    <t>20170680000326</t>
  </si>
  <si>
    <t>AMPLIACIÓN DE LA LINEA DE CONDUCCIÓN Y OBRAS COMPLEMENTARIAS PARA LA OPTIMIZACIÓN DEL ACUEDUCTO URBANO DEL MUNICIPIO DE PUENTE NACIONAL</t>
  </si>
  <si>
    <t>MEJORAR LOS INDICES DE COBERTURA Y CONTINUIDAD DEL SERVICIO DE ACUEDUCTO EN EL MUNICIPIO DE PUENTE NACIONAL DEPARTAMENTO SANTANDER.</t>
  </si>
  <si>
    <t>2021-06-17 12:23:06</t>
  </si>
  <si>
    <t>20170680000329</t>
  </si>
  <si>
    <t>CONSTRUCCIÓN CUBIERTA CANCHA MÚLTIPLE VEREDA JUNTAS DEL MUNICIPIO DE SAN BENITO</t>
  </si>
  <si>
    <t>INCREMENTAR NIVELES DE PRÁCTICA RECREATIVA Y DEPORTIVA TERRITORIAL EN EL MUNICIPIO DE SAN BENITO</t>
  </si>
  <si>
    <t>Construir y/o mejorar 10 escenarios deportivos.</t>
  </si>
  <si>
    <t>2021-06-20 13:20:37</t>
  </si>
  <si>
    <t>20180680000031</t>
  </si>
  <si>
    <t>CONSTRUCCIÓN DE COLISEO CUBIERTO EN EL CORREGIMIENTO LA MESA, MUNICIPIO DE ALBANIA, DEPARTAMENTO DE SANTANDER</t>
  </si>
  <si>
    <t>AUMENTAR LOS NIVELES DE PRACTICA DEPORTIVA EN EL CORREGIMIENTO LA MESA DEL MUNICIPIO DE ALBANIA</t>
  </si>
  <si>
    <t>Apoyar, la construcci?n, mejoramiento y/o mantenimiento de 10 puentes de v?as terciarias y/o municipales del departamento.</t>
  </si>
  <si>
    <t>Mejorar 50 Km en las v?as secundarias del departamento.</t>
  </si>
  <si>
    <t>2021-04-05 12:35:57</t>
  </si>
  <si>
    <t>ESTUDIOS DISEÑOS Y OBRAS DE CONSTRUCCIÓN, REHABILITACIÓN,MEJORAMIENTO Y MANTENIMIENTO EL RECAUDO DE PEAJES Y OPERACIÓN TOTAL DE LOS TRAMOS VIALES DEL CONVENIO 1113 DE 2016, EN EL DEPARTAMENTO DE SANTANDER</t>
  </si>
  <si>
    <t>AUMENTAR LOS NIVELES DE MOVILIDAD VEHICULAR EN LAS VÍAS PRIMARIAS PERTENECIENTES A LOS MUNICIPIO DE LA ZONA METROPOLITANA DE BUCARAMANGA Y A LOS MUNICIPIOS DE LEBRIJA Y RIONEGRO DEL DEPARTAMENTO DE SANTANDER</t>
  </si>
  <si>
    <t>2021-03-08 18:40:36</t>
  </si>
  <si>
    <t>MEJORAMIENTO DE VIA TERCIARIA MEDIANTE CONSTRUCCIÓN DE PLACA HUELLAS EN LA VEREDA PEDREGAL BAJO DEL MUNICIPIO DE PARAMO</t>
  </si>
  <si>
    <t>MEJORAR LA INTERCOMUNICACIÓN TERRESTRE DE UNA PARTE DE LA POBLACIÓN RURAL DEL MUNICIPIO DE PÁRAMO</t>
  </si>
  <si>
    <t>Implementar 4 estrategias y/o programas que permitan el fortalecimiento de la capacidad operativa de la fuerza p?blica</t>
  </si>
  <si>
    <t>2021-03-17 11:34:51</t>
  </si>
  <si>
    <t>20190680000096</t>
  </si>
  <si>
    <t>MANTENIMIENTO Y OPTIMIZACIÓN DEL SISTEMA DE TRATAMIENTO DE AGUAS RESIDUALES-LAGUNA OXIDACIÓN DEL BATALLÓN DE INFANTERIA No 40 CR LUCIANO D'ELHUYAR EN SAN VICENTE - DEPARTAMENTO DE SANTANDER</t>
  </si>
  <si>
    <t>MEJORAR EL SISTEMA DE TRATAMIENTO DE AGUAS RESIDUALES DEL BATALLÓN No. 40 CR LUCIANO D ELHUYAR EN SAN VICENTE DE CHUCURÍ</t>
  </si>
  <si>
    <t>2021-05-26 18:16:05</t>
  </si>
  <si>
    <t>20190680000105</t>
  </si>
  <si>
    <t>CONSTRUCCIÓN DE ESTACIÓN DE POLICIA EN EL MUNICIPIO DE LOS SANTOS</t>
  </si>
  <si>
    <t>AUMENTAR LOS NIVELES DE PERCEPCIÓN Y PRESENCIA DE LA SEGURIDAD PÚBLICA EN EL MUNICIPIO</t>
  </si>
  <si>
    <t>Programa Gesti?n P?blica moderna, eficiente, transparente y participativa</t>
  </si>
  <si>
    <t>Fortalecer para un servicio eficiente las 16 dependencias de la Administraci?n Departamental mediante la contrataci?n de servicios de apoyo a la gesti?n, asistencia t?cnica, servicios profesionales y asesor</t>
  </si>
  <si>
    <t>Programa Inspecci?n, Vigilancia y Control</t>
  </si>
  <si>
    <t>Brindar a los 82 municipios de categor?as 4, 5 y 6 el Servicio de Inspecci?n Vigilancia y Control, reales y efectivas que permitan identificar los factores de riesgo ambiente que afectan la salud humana.</t>
  </si>
  <si>
    <t>Programa Fortalecimiento de la gesti?n y direcci?n del Sector Educaci?n</t>
  </si>
  <si>
    <t>Atender el pago de la n?mina del sector educativo, as? como los gastos inherentes al funcionamiento de la Secretar?a de Educaci?n Departamental.</t>
  </si>
  <si>
    <t>Programa Promoci?n y Acceso Efectivo a Procesos Culturales y Art?sticos</t>
  </si>
  <si>
    <t>Apoyar la realizaci?n y promoci?n de seiscientos (600) eventos, encuentros, celebraciones, festivales, ferias, exposici?n de arte y fiestas art?sticas y culturales en el departamento de Santander que beneficien a todo tipo de comunidades con enfoque diferencial; (Persona mayor, NARP, Ind?genas, pueblos Rom, poblaci?n en reintegraci?n y reincorporaci?n y v?ctimas del conflicto entre otros).</t>
  </si>
  <si>
    <t>SECRETARIA DE LA MUJER Y EQUIDAD DE GENERO</t>
  </si>
  <si>
    <t>Programa Aseguramiento y administraci?n del Sistema General de la Seguridad Social en Salud ? SGSSS.</t>
  </si>
  <si>
    <t>Apoyar a los 87 municipios en el sostenimiento de la cofinanciaci?n del aseguramiento en el r?gimen subsidiado de las personas identificadas y seleccionadas como beneficiarios.</t>
  </si>
  <si>
    <t>Realizar la Inspecci?n, Vigilancia y Control del 100% de las condiciones de habilitaci?n de los Prestadores de Servicios de Salud del Departamento.</t>
  </si>
  <si>
    <t>Programa Fortalecimiento del Recaudo y Tributaci?n</t>
  </si>
  <si>
    <t>Controlar la movilizaci?n de todos los productos generadores de impuesto al consumo, mediante la se?alizaci?n de 90 millones de productos con c?digo c?digos de barras</t>
  </si>
  <si>
    <t>Programa Deporte Alto Rendimiento</t>
  </si>
  <si>
    <t>Programa Calidad y fomento de la educaci?n superior</t>
  </si>
  <si>
    <t>Fortalecer el Plan Departamental de Articulaci?n de la Educaci?n Media en 143 establecimientos educativos del departamento.</t>
  </si>
  <si>
    <t>Gestionar el 100% del pago de las obligaciones por la prestaci?n del servicio de salud del r?gimen subsidiado de los procedimientos no contemplados en el Plan B?sico de Salud (PBS), para la atenci?n a poblaci?n vulnerable y poblaci?n migrante.</t>
  </si>
  <si>
    <t>Mantener en los 87 municipios estrategias de atenci?n primaria en el Plan Decenal de Salud Publica.</t>
  </si>
  <si>
    <t>Implementar una (1) estrategia para fortalecimiento de diferentes procesos culturales a trav?s de servicios profesionales y t?cnicos.</t>
  </si>
  <si>
    <t>Programa: Poblaci?n adulto mayor</t>
  </si>
  <si>
    <t>Fortalecer los servicios de atenci?n y protecci?n integral al adulto mayor con la distribuci?n de los recursos de la estampilla en los centros de bienestar y centros vida de los municipios del departamento de Santander.</t>
  </si>
  <si>
    <t>Programa fortalecimiento de la gesti?n de la administraci?n p?blica de Santander</t>
  </si>
  <si>
    <t>2021-07-14 22:22:23</t>
  </si>
  <si>
    <t>20200680000033</t>
  </si>
  <si>
    <t>FORTALECIMIENTO DE LAS CONDICIONES DE PROTECCION DE LOS INTEGRANTES DE LAS ENTIDADES QUE GARANTIZAN LA SEGURIDAD EN EL DEPARTAMENTO DE SANTANDER</t>
  </si>
  <si>
    <t>Aumentar el nivel de seguridad, para proteger y salvaguardar la integridad física de los integrantes de la Policía Nacional, el Ejército Nacional, el C.T.I de la Fiscalía General de la Nación encargadas de garantizar la seguridad y convivencia ciudadana, durante las operaciones que realizan en el Departamento de Santander</t>
  </si>
  <si>
    <t>Programa: Poblaci?n con discapacidad</t>
  </si>
  <si>
    <t>Atender con servicios integrales a 1000 personas con discapacidad a trav?s de instituciones y/o entidades que brinden este servicio.</t>
  </si>
  <si>
    <t>Dise?ar, construir, mejorar y/o optimizar 10 alcantarillados.</t>
  </si>
  <si>
    <t>Fortalecer las Acciones de inspección, vigilancia y control para el mejoramiento de la calidad en la prestación de servicios de salud del Departamento de Santander.</t>
  </si>
  <si>
    <t>Programa Siempre por las V?ctimas del Conflicto Armado</t>
  </si>
  <si>
    <t>2021-02-13 15:47:00</t>
  </si>
  <si>
    <t>20200680000043</t>
  </si>
  <si>
    <t>MEJORAMIENTO Y CONTRUCCION DE OBRAS COMPLEMENTARIAS DE LOS CENTROS DEL MENOR INFRACTOR LOS ROBLES Y LA GRANJA DEL MUNICIPIO DE PIEDECUESTA</t>
  </si>
  <si>
    <t>Mantenimiento y mejoramiento de las Infraestructuras físicas de los centros del menor infractor los Robles y la Granja del Municipio de Piedecuesta.</t>
  </si>
  <si>
    <t>Programa Sistema Responsabilidad Penal para Adolescentes - SRPA</t>
  </si>
  <si>
    <t>Apoyar la adecuaci?n de la infraestructura de los inmuebles en que funcionan los Centros de Atenci?n Especializada (CAE) y Centros de Internamiento Preventivo (CIP) del SRPA en el Departamento.</t>
  </si>
  <si>
    <t>Dinamizar los procesos y competencias de las acciones de planeación integral en salud e infraestructura hospitalaria el departamento de Santander.</t>
  </si>
  <si>
    <t>Apoyar en el 100% el desarrollo de los procesos de planeaci?n, tecnolog?a e infraestructura en salud para el departamento de Santander.</t>
  </si>
  <si>
    <t>Programa Inclusi?n productiva de peque?os y medianos productores rurales</t>
  </si>
  <si>
    <t>Apoyar la formulaci?n de un programa de agricultura familiar y campesina para la soberan?a alimentaria</t>
  </si>
  <si>
    <t>Programa Cierre de brechas para el goce efectivo de derechos fundamentales de la poblaci?n en condici?n de discapacidad</t>
  </si>
  <si>
    <t>Implementar estrategias de apoyo t?cnico-pedag?gico anualmente hasta 4.000 estudiantes matriculados, de conformidad con el Decreto 1421 del 2017 para fortalecer las acciones de acceso y retenci?n estudiantil de la poblaci?n con discapacidad.</t>
  </si>
  <si>
    <t>Apoyar a las instituciones de educaci?n superior UIS, UNIPAZ y UTS, financieramente y con proyectos de fortalecimiento educativo.</t>
  </si>
  <si>
    <t>Programa Fortalecimiento de la gesti?n y direcci?n del Sector Comunicaciones</t>
  </si>
  <si>
    <t>Dise?ar e implementar un Plan de Medios de Comunicaci?n para garantizar la difusi?n de la informaci?n de la Administraci?n Departamental</t>
  </si>
  <si>
    <t>Implementar estrategias para el acceso a la educaci?n t?cnica, tecnol?gica y superior o terciaria a 7000 estudiantes en el cuatrienio, incluyendo poblaciones vulnerables y/o diversas con enfoque diferencial y cultural, denominada generaci?n diamante.</t>
  </si>
  <si>
    <t>Crear y ejecutar una estrategia de formación artística y cultural para promover e incentivarla resocialización del menor infractor en el departamento de Santander.</t>
  </si>
  <si>
    <t>Aumentar el apoyo a ciento ochenta (180) menores para la formaci?n art?stica y cultural del Sistema de Responsabilidad Penal de Adolescentes.</t>
  </si>
  <si>
    <t>2021-02-10 18:31:27</t>
  </si>
  <si>
    <t>20200680000053</t>
  </si>
  <si>
    <t>MEJORAMIENTO, PAVIMENTACIÓN Y CONSTRUCCIÓN DE OBRAS COMPLEMENTARIAS DEL TRAMO VIAL QUE VA DESDE LA VEREDA LA CEIBA HASTA EL MONUMENTO AL OBRERO, CORREGIMIENTO EL CENTRO, DISTRITO ESPECIAL DE BARRANCABERMEJA, SANTANDER</t>
  </si>
  <si>
    <t>Aumentar los Niveles de Transitabilidad mejorando la conectividad vial en la vía que comunica de Barrancabermeja Tramo Vial Que Va Desde La Vereda La Ceiba Hasta El Monumento Al Obrero, Corregimiento El Centro, Distrito Especial De Barrancabermeja – Santander</t>
  </si>
  <si>
    <t>Programa Fortalecimiento de los Sistemas Integrados para la Gesti?n P?blica</t>
  </si>
  <si>
    <t>SERVICIO DE ASISTENCIA TÉCNICA PARA APOYAR LA IMPLEMENTACIÓN DE LA POLÍTICA PÚBLICA DE ATENCIÓN, ASISTENCIA Y REPARACIÓN INTEGRAL DE LAS VÍCTIMAS DEL CONFLICTO ARMADO EN EL DEPARTAMENTO DE SANTANDER</t>
  </si>
  <si>
    <t>Fortalecer la (1) Red de donaci?n y trasplante de ?rganos y tejidos en la Regional 4.</t>
  </si>
  <si>
    <t>Programa Productividad y Competitividad de las Empresas Colombianas</t>
  </si>
  <si>
    <t>23 ruedas de negocios, eventos, ferias y/o agendas comerciales nacionales, regionales y locales para el fortalecimiento del tejido empresarial y la dinamizaci?n de la econom?a departamental asi como eventos de promoci?n e incentivos a la compra de productos Santandereanos.</t>
  </si>
  <si>
    <t>Apoyar 20 proyectos productivos de alto impacto agricolas, agrotur?sticos, agroindustriales, agroforestales, forestales, silvopastoriles, pecuarios y/o encadenamientos productivos.</t>
  </si>
  <si>
    <t>2021-06-28 16:11:27</t>
  </si>
  <si>
    <t>FORTALECIMIENTO DE LAS ACCIONES DEL CENTRO REGULADOR DE URGENCIAS, EMERGENCIAS Y DESASTRES- CRUE DEL DEPARTAMENTO DE SANTANDER</t>
  </si>
  <si>
    <t>Desarrollar 4 proyectos de inversi?n para el fortalecimiento del Centro Regulador de Urgencias, Emergencias y Desastres ? CRUE del Departamento de Santander.</t>
  </si>
  <si>
    <t>Atender con modelos pedag?gicos flexibles a 11.594 j?venes y adultos de zonas rurales y urbanas el departamento de Santander, incluyendo la poblaci?n con discapacidad, comunidades ?tnicas y/o culturales, g?nero, v?ctimas del conflicto armado por desplazamiento forzado y otros hechos victimizantes y la poblaci?n en reintegraci?n y reincorporaci?n.</t>
  </si>
  <si>
    <t>Programa Siempre cultura de la paz y derechos humanos</t>
  </si>
  <si>
    <t>Dise?o de un programa de pedagog?a del acuerdo de la habana, la memoria hist?rica y la reconciliaci?n</t>
  </si>
  <si>
    <t>Mejorar la integración y disposición de la información para la toma de decisiones por parte de las entidades territoriales en el Departamento de Santander.</t>
  </si>
  <si>
    <t>Programa Territorio Inteligente</t>
  </si>
  <si>
    <t>Implementar UN servicio de informaci?n Georreferenciada, como una estrategia para la toma de decisiones, la gobernabilidad territorial y la participaci?n ciudadana.</t>
  </si>
  <si>
    <t>2021-02-10 12:33:23</t>
  </si>
  <si>
    <t>20200680000069</t>
  </si>
  <si>
    <t>ESTUDIOS Y DISEÑOS PARA EL MEJORAMIENTO DE LA VÍA ZAPATOCA - GALAN, BARICHARA</t>
  </si>
  <si>
    <t>Formular proyectos de inversión estructurados con estudios y diseños para el mejoramiento de la vía Zapatoca, Galan Barichara.</t>
  </si>
  <si>
    <t>Elaborar 10 estudios y/o dise?os para v?as secundarias del departamento.</t>
  </si>
  <si>
    <t>Fortalecer el funcionamiento de las acciones de Participación Social en Salud y Atención al Usuario en los 87 municipios del Departamento</t>
  </si>
  <si>
    <t>Desarrollar el servicio de inspecci?n, vigilancia y control, permitiendo mantener los est?ndares en participaci?n social en salud en los 87 municipios del departamento de Santander.</t>
  </si>
  <si>
    <t>Realizar 5 estudios y/o dise?os de proyectos de espacio o equipamientos p?blicos.</t>
  </si>
  <si>
    <t>2021-02-15 22:23:48</t>
  </si>
  <si>
    <t>20200680000076</t>
  </si>
  <si>
    <t>CONSTRUCCIÓN REDES DE MEDIA Y BAJA TENSION Y MONTAJE DE TRANSFORMADORES PARA LA ELECTRIFICACION RURAL DE CATORCE (14) VEREDAS DEL MUNICIPIO DE EL CARMEN DE CHUCURÍ</t>
  </si>
  <si>
    <t>Aumentar la cobertura del servicio de energía en las veredas del municipio de EL CARMEN DE CHUCURÍ departamento de Santander, mediante la construcción de redes de media tensión y baja tensión.</t>
  </si>
  <si>
    <t>2021-02-13 16:31:51</t>
  </si>
  <si>
    <t>20200680000077</t>
  </si>
  <si>
    <t>FORTALECIMIENTO DE LAS ACCIONES EN SALUD AMBIENTAL MEDIANTE LA PROMOCIÓN, PREVENCIÓN,INSPECCIÓN VIGILANCIA Y CONTROL SANITARIO PARA EL EQUILIBRIO SOCIAL Y AMBIENTAL EN EL DEPARTAMENTO DE SANTANDER.</t>
  </si>
  <si>
    <t>Garantizar las acciones de promoción, prevención, inspección, vigilancia y control de los factores de riesgo del ambiente, el consumo y la zoonosis en el Departamento de Santander.</t>
  </si>
  <si>
    <t>Brindar a los 82 municipios de categor?as 4, 5 y 6 el servicio de acciones de promoci?n, prevenci?n, vigilancia y control de vectores, zoonosis.</t>
  </si>
  <si>
    <t>Realizar 4 mantenimientos preventivos y/o correctivos a los equipos del centro de acopio departamental de vacunas.</t>
  </si>
  <si>
    <t>Beneficiar a 10.000 personas adultas mayores con la planeaci?n y realizaci?n de estrategias deportivas, recreativas, culturales, tur?sticas y de atenci?n social integral.</t>
  </si>
  <si>
    <t>2021-06-21 12:35:31</t>
  </si>
  <si>
    <t>20200680000081</t>
  </si>
  <si>
    <t>FORTALECIMIENTO PARA LA PROMOCIÓN, RESPETO, GARANTÍA Y RESTABLECIMIENTO DE LOS DERECHOS HUMANOS A LA POBLACIÓN VINCULADA AL SRPA, TANTO EN MEDIDAS PRIVATIVAS Y NO PRIVATIVAS DE LA LIBERTAD EN EL DEPARTAMENTO DE SANTANDER.</t>
  </si>
  <si>
    <t>Garantizar las condiciones operativas necesarias para el adecuado restablecimiento de los derechos de los adolescentes y jóvenes vinculados al Sistema de Responsabilidad Penal para Adolescentes</t>
  </si>
  <si>
    <t>Garantizar la celebraci?n de 4 convenios interadministrativos para el respeto, la promoci?n, garant?a, el goce efectivo de los derechos de la poblaci?n del SRPA en medidas privativas y no privativas de libertad.</t>
  </si>
  <si>
    <t>Programa Fortalecimiento de la gesti?n y direcci?n del sector salud y protecci?n social</t>
  </si>
  <si>
    <t>Elaborar 4 Estudios y dise?os para la construcci?n de infraestructura hospitalaria.</t>
  </si>
  <si>
    <t>2021-02-13 14:49:08</t>
  </si>
  <si>
    <t>20200680000084</t>
  </si>
  <si>
    <t>FORTALECIMIENTO DE LA AUTORIDAD SANITARIA PARA EL EQUILIBRIO SOCIAL Y AMBIENTAL A TRAVÉS DE ESTRATEGIAS, ACTIVIDADES Y ACCIONES DE GESTIÓN DE SALUD PÚBLICA EN EL DEPARTAMENTO DE SANTANDER</t>
  </si>
  <si>
    <t>Fortalecer la capacidad resolutiva, garantizando los procesos de planeación, seguimiento y control, en el marco de las competencias funciones en Salud Pública, necesarias para la prestación de los servicios de manera coordinada y articulada con los diferentes actores y sectores, institucionales y municipales, según los niveles de complejidad requeridos.</t>
  </si>
  <si>
    <t>Apoyar a los 87 municipios del departamento con el Servicio de asistencia t?cnica para el desarrollo de intervenciones colectivas, acciones de epidemiologia y demograf?a, medicamentos de control especial para el uso de los recursos de salud p?blica.</t>
  </si>
  <si>
    <t>Contribuir al mejoramiento de los eventos en salud mental, prevención consumo de sustancias lícitas e ilícitas, violencias y suicidio en el Departamento de Santander</t>
  </si>
  <si>
    <t>Implementar 4 estrategias para desarrollar acciones de prevenci?n y atenci?n a trastornos mentales y consumo de sustancias psicoactivas, y la prevenci?n de la violencia en los entornos donde las personas crecen, viven, trabajan, se recrean y envejecen.</t>
  </si>
  <si>
    <t>Fortalecimiento de la gesti?n y direcci?n del sector comercio, industria y turismo</t>
  </si>
  <si>
    <t>Apoyar cuatro (4) iniciativas de emprendimiento e innovaci?n tur?stica a trav?s de convocatorias Nacionales e internacionales y su pol?tica de Econom?a Naranja, frente a las nuevas din?micas econ?micas, sociales y humanitarias que se afrontan ante la pandemia (Covid-19).</t>
  </si>
  <si>
    <t>Aumentar en un 16% el ?xito del tratamiento de los casos de Tuberculosis en el Departamento de Santander.</t>
  </si>
  <si>
    <t>Programa Gesti?n, Protecci?n Y Salvaguardia Del Patrimonio Cultural Colombiano</t>
  </si>
  <si>
    <t>Declarar y/o proteger y salvaguardar de tres (3) Bienes de Inter?s Cultural en el Departamento de Santander.</t>
  </si>
  <si>
    <t>Realizar en el 100% de las E.S.E. del Departamento Inspecci?n, Vigilancia y Control al funcionamiento del Programa Territorial de Reorganizaci?n, Redise?o y Modernizaci?n de redes.</t>
  </si>
  <si>
    <t>Programa Inclusi?n social y productiva para la poblaci?n en situaci?n de vulnerabilidad con equidad de g?nero.</t>
  </si>
  <si>
    <t>Proporcionar asistencia t?cnica y apoyo econ?mico para el emprendimiento y/o fortalecimiento de proyectos productivos a 1.500 mujeres santandereanas para la generaci?n de ingresos y la reactivaci?n econ?mica del departamento, que contribuyan con su autonom?a econ?mica y/o laboral, en las diferentes provincias del departamento, priorizando a la mujer rural, poblaciones vulnerables, madres comunitarias, v?ctimas del conflicto armado y en proceso de reintegraci?n y reincorporaci?n, madres cabeza de familia y poblaci?n en pobreza extrema con enfoque diferencial, de g?nero y ?tnico-cultural.</t>
  </si>
  <si>
    <t>Programa: Primera Infancia, Infancia, adolescencia y fortalecimiento familiar</t>
  </si>
  <si>
    <t>Programa LGBTI</t>
  </si>
  <si>
    <t>Implementar 4 estrategias que buscan promover acciones y generar condiciones, capacidades y medios para que los individuos, familias y sociedad gocen del nivel m?s alto de salud sexual y reproductiva, ejerciendo los derechos sexuales y los derechos reproductivos.</t>
  </si>
  <si>
    <t>Desarrollar en 272 establecimientos educativos las acciones necesarias para la prevenci?n y atenci?n de riesgos naturales y antr?picos en el marco de los Planes de Riesgos Escolares.</t>
  </si>
  <si>
    <t>Gestionar para 9 municipios end?micos la certificaci?n internacional de la interrupci?n de la trasmisi?n de T. Cruzi por vectores domiciliados.</t>
  </si>
  <si>
    <t>Fortalecer el desarrollo de cuatro (4) estrategias para el control social en salud, en el departamento de Santander.</t>
  </si>
  <si>
    <t>Asignar 1000 subsidios complementarios para la construcci?n y/o adquisici?n de vivienda urbana nueva o usada a poblaci?n v?ctima del conflicto armado del Departamento de Santander.</t>
  </si>
  <si>
    <t>Implementar 2 estrategias de bienestar y disfrute de vida sana, promoci?n de condiciones y estilos de vida saludables, donde crecen personas, familias y comunidades, trabajan y envejecen, prevenci?n y control de las condiciones cr?nicas no transmisibles.</t>
  </si>
  <si>
    <t>Programa Infraestructura productiva y comercializaci?n</t>
  </si>
  <si>
    <t>Apoyar la construcci?n y/o adecuaci?n de 100 unidades de Infraestructura para la producci?n agropecuaria.</t>
  </si>
  <si>
    <t>Incrementar el acceso al entorno digital escolar con zonas WIFI en sedes educativas públicas de los 82 municipios no certificados del departamento de Santander.</t>
  </si>
  <si>
    <t>Ejercer en el 100% la inspecci?n, vigilancia y control de las ESES frente a la categorizaci?n anual de riesgo fiscal y financiero de las E.S.E. del departamento durante el cuatrienio.</t>
  </si>
  <si>
    <t>Fortalecer la calidad de análisis, diagnóstico y control de calidad a los Laboratorios de la Red Departamental en los eventos de interés en Salud Pública.</t>
  </si>
  <si>
    <t>2021-01-07 01:58:24</t>
  </si>
  <si>
    <t>ESTUDIOS DE PREFACTIBILIDAD Y FACTIBILIDAD PARA LA IMPLEMENTACION DE UN PROYECTO DE INFRAESTRUCTURA AGROTURISTICA EN EL DEPARTAMENTO SANTANDER</t>
  </si>
  <si>
    <t>IDENTIFICAR Y REALIZAR LOS ESTUDIOS DE PREFACTIBILIDAD Y FACTIBILIDAD PARA LA CONSTRUCCION DE OBRAS DE IMPACTO TURISTICO, RECREATIVO, INVESTIGACION AGROPECUARIA EN EL DEPARTAMENTO DE SANTANDER.</t>
  </si>
  <si>
    <t>Apoyar cinco (5) estrategias, alianzas y convenios para la promoci?n y fortalecimiento de la infraestructura tur?stico - cultural en el departamento como destino nacional e internacional.</t>
  </si>
  <si>
    <t>Capacitar y/o formar a 3.000 docentes y directivos docentes</t>
  </si>
  <si>
    <t>2021-02-13 16:11:49</t>
  </si>
  <si>
    <t>20200680000117</t>
  </si>
  <si>
    <t>FORTALECIMIENTO DE LA LÍNEA ÚNICA DE SEGURIDAD Y EMERGENCIA 123 PARA LA POLICÍA NACIONAL EN EL DEPARTAMENTO DE SANTANDER</t>
  </si>
  <si>
    <t>Programa Tecnolog?a y Seguridad</t>
  </si>
  <si>
    <t>Ejecutar dos (2) proyectos de fortalecimiento tecnol?gico y capacidad t?cnica operativa para la fuerza p?blica</t>
  </si>
  <si>
    <t>Apoyar y/o participar en 160 cert?menes deportivos o concentraciones nacionales y/o internacionales en representaci?n del departamento de Santander.</t>
  </si>
  <si>
    <t>Atenci?n de la emergencia, con 50.000 ayudas alimentarias y no alimentarias a los afectados por los eventos ocurridos en el departamento.</t>
  </si>
  <si>
    <t>Programa Deporte social comunitario, recreaci?n y actividad F?sica</t>
  </si>
  <si>
    <t>Adecuar y conservar 7 escenarios deportivos de competencia del Departamento con el objetivo de tener escenarios aptos, seguros con altos ?ndices de calidad en el servicio para la comunidad santandereana.</t>
  </si>
  <si>
    <t>Programa Salud p?blica y prestaci?n de servicios paras las mujeres valientes santandereanas</t>
  </si>
  <si>
    <t>2021-02-12 10:48:40</t>
  </si>
  <si>
    <t>20200680000128</t>
  </si>
  <si>
    <t>FORTALECIMIENTO DE LA LECTURA Y ESCRITURA A TRAVÉS DE UNA BIBLIOTECA MÓVIL PARA INCULCAR LA LECTURA Y LA INCLUSIÓN SOCIAL DE LOS NIÑOS DEL DEPARTAMENTO DE SANTANDER</t>
  </si>
  <si>
    <t>Aumentar los niveles de lectura de los niños, niñas, jóvenes y adolescentes, a través de herramientas de aprendizaje que faciliten los procesos de la población del Departamento de Santander</t>
  </si>
  <si>
    <t>Desarrollar y articular 3 estrategias integrales para la promoci?n y garant?a de los derechos de la primera infancia, infancia y adolescencia, la prevenci?n y atenci?n contra todo tipo de violencias y el fortalecimiento de la familia como entorno protector en el Departamento de Santander.</t>
  </si>
  <si>
    <t>Garantizar cuatro (4) acciones de Apoyo y Acompa?amiento para el funcionamiento de la Mesa Departamental de Participaci?n de V?ctimas de Santander.</t>
  </si>
  <si>
    <t>Fortalecimiento de la gesti?n y direcci?n del Sector Cultura</t>
  </si>
  <si>
    <t>Realizar cinco (5) encuentros virtuales y/o presenciales, de bibliotecarios del departamento de Santander seg?n normatividad vigente frente a emergencias nacionales y mundiales (Covid-19).</t>
  </si>
  <si>
    <t>Apoyar 5 proyectos transversales de aplicaci?n pedag?gica para el desarrollo integral de la poblaci?n educativa de los 82 municipios no certificados del Departamento de Santander.</t>
  </si>
  <si>
    <t>2021-02-13 15:31:15</t>
  </si>
  <si>
    <t>20200680000135</t>
  </si>
  <si>
    <t>ACTUALIZACIÓN DE LA IMAGEN CORPORATIVA DE LA OFICINA DE MIGRACIÓN COLOMBIA EN EL DEPARTAMENTO SANTANDER</t>
  </si>
  <si>
    <t>Actualización de la imagen corporativa de la oficina de migración Colombia seccional Oriente de acuerdo a los nuevos estándares establecidos</t>
  </si>
  <si>
    <t>Apoyar con al menos un (1) proyecto anual las actividades misionales de la Oficina de Migraci?n Colombia (CFSM Bucaramanga) en el fortalecimiento de la Pol?tica Migratoria para el Departamento de Santander</t>
  </si>
  <si>
    <t>Programa Deporte Asociado</t>
  </si>
  <si>
    <t>Apoyar la realizaci?n de 50 eventos nacionales e internacionales en el departamento de Santander en asocio con las Ligas y Federaciones; contribuyendo con el fomento de la pr?ctica deportiva y fortaleciendo la imagen del departamento de Santander.</t>
  </si>
  <si>
    <t>Programa Fortalecimiento de las capacidades institucionales en transversalizaci?n del enfoque de g?nero dentro de las entidades de los niveles nacional y territorial.</t>
  </si>
  <si>
    <t>Mantener y fortalecer una (1) Casa de Mujeres Empoderadas en el departamento, para el fortalecimiento de la ruta de atenci?n a mujeres v?ctimas de violencia de g?nero, acompa?amiento para la protecci?n de sus derechos y empoderamiento econ?mico sostenible, enfoque diferencial, de g?nero y ?tnico-cultural.</t>
  </si>
  <si>
    <t>Programa Mejoramiento de la Planeaci?n Territorial y Sectorial</t>
  </si>
  <si>
    <t>Complementar el desarrollo del sistema de captura de informaci?n SIGID</t>
  </si>
  <si>
    <t>Aunar esfuerzos técnicos, administrativos y financieros entre la Unidad para la Atención y Reparación Integral a las Víctimas y el Departamento de Santander, para la Implementación de la Estrategia Integral de Caracterización en las entidades territoriales focalizadas siguiendo los lineamientos definidos por la Unidad para las víctimas a través de la Subdirección Red Nacional de Información.</t>
  </si>
  <si>
    <t>Programa Apropiaci?n Social Digital</t>
  </si>
  <si>
    <t>Programa Conservaci?n de la biodiversidad y sus servicios ecosist?micos</t>
  </si>
  <si>
    <t>Programa Siempre Seguridad y Convivencia Ciudadana</t>
  </si>
  <si>
    <t>Ejecutar al menos dos (2) proyectos de fortalecimiento institucional a la labor misional de la Secretar?a del Interior para formular, planear y controlar los programas a realizar hac?a el objetivo de un Santander m?s Seguro</t>
  </si>
  <si>
    <t>2021-06-24 11:03:17</t>
  </si>
  <si>
    <t>20200680000150</t>
  </si>
  <si>
    <t>ADQUISICIÓN DE AYUDAS TÉCNICAS PARA PERSONAS CON DISCAPACIDAD EN EL DEPARTAMENTO DE SANTANDER</t>
  </si>
  <si>
    <t>Aumentar el acceso a ayudas técnicas por parte de la población vulnerable y con discapacidad.</t>
  </si>
  <si>
    <t>Apoyar con 5.000 ayudas t?cnicas, tecnol?gicas y de inform?tica a las personas con discapacidad previa caracterizaci?n del departamento de Santander.</t>
  </si>
  <si>
    <t>Plantar y mantener 500 hect?reas de especies vegetales que cumplen la funci?n ecol?gica.</t>
  </si>
  <si>
    <t>Realizar prueba piloto sobre inmersi?n en rob?tica en 20 establecimientos educativos de las diferentes provincias de Santander.</t>
  </si>
  <si>
    <t>2021-03-28 19:12:09</t>
  </si>
  <si>
    <t>20200680000157</t>
  </si>
  <si>
    <t>MANTENIMIENTO PREVENTIVO, CORRECTIVO Y DOTACIÓN PARA EL CAI FLUVIAL “PIENTA” EN EL DEPARTAMENTO DE SANTANDER</t>
  </si>
  <si>
    <t>Garantizar el componente de mantenimiento preventivo, correctivo y de dotación que permita el correcto funcionamiento del CAI Fluvial Pienta</t>
  </si>
  <si>
    <t>Programa Prevenci?n y mitigaci?n del riesgo de desastres desde el sector Presidencia</t>
  </si>
  <si>
    <t>Fortalecimiento a 20 organismos de socorro, actores del sistema departamental de gesti?n del riesgo con equipos de atenci?n a emergencias o capacitaciones en gesti?n del riesgo</t>
  </si>
  <si>
    <t>2021-02-12 15:47:37</t>
  </si>
  <si>
    <t>20200680000159</t>
  </si>
  <si>
    <t>DESARROLLO DE ESTRATEGIAS DE ATENCIÓN A LA PRIMERA INFANCIA, INFANCIA, ADOLESCENCIA, JUVENTUD, Y EL FORTALECIMIENTO A LA FAMILIA DEL DEPARTAMENTO SANTANDER</t>
  </si>
  <si>
    <t>PROMOVER LA INCLUSION SOCIAL A LA PRIMERA INFANCIA, INFANCIA Y ADOLESCENCIA RESALTANDO LA IMPORTANCIA DE LOS DERECHOS DE LA POBLACION, PRIORIZANDO LA NO VIOLENTCIA CONTRA ELLOS EN CUALQUIERA DE SUS MANIFESTACIONES, HACIENDO ESPECIAL ENFASIS EN LA DIGITAL Y LA FAMILIAR.</t>
  </si>
  <si>
    <t>Dar apoyo t?cnico, log?stico y administrativo al Plan de Acci?n Anual del Consejo Departamental de Planeaci?n</t>
  </si>
  <si>
    <t>Mantener y fortalecer (1) estrategia anual para la prevenci?n y eliminaci?n de todo tipo de violencia contra la mujer en el departamento, teniendo en cuenta los lineamientos de la Ordenanza 023 de 2019.</t>
  </si>
  <si>
    <t>2021-03-09 14:02:03</t>
  </si>
  <si>
    <t>20200680000162</t>
  </si>
  <si>
    <t>CONSTRUCCIÓN Y REMODELACIÓN DE URBANISMO, FACHADAS Y ESPACIO PÚBLICO EN EL CASCO URBANO DEL MUNICIPIO DE CALIFORNIA</t>
  </si>
  <si>
    <t>Aumentar el aprovechamiento de la infraestructura del espacio público urbano del municipio de California, Santander.</t>
  </si>
  <si>
    <t>2021-04-07 11:34:12</t>
  </si>
  <si>
    <t>ESTUDIO DE ESPECIFICACIONES TÉCNICAS PARA EL MANTENIMIENTO Y/O MEJORAMIENTO DE ZONAS BLANDAS Y DURAS EN PARQUES Y ZONAS VERDES DEL DEPARTAMENTO DE SANTANDER</t>
  </si>
  <si>
    <t>MEJORAMIENTOS DE LAS ZONAS BLANDAS Y DURAS DE LOS PARQUES DEL DEPARTAMENTO DE SANTANDER, COMO ESCENARIOS DE DESARROLLO SOCIAL, ECONÓMICO, CULTURAL Y RECREATIVO.</t>
  </si>
  <si>
    <t>Programa: Agenda Social</t>
  </si>
  <si>
    <t>Implementar mecanismos de articulaci?n para la gesti?n de la oferta social en 40,000 personas vulnerables con enfoque diferencial, de g?nero, ?tnico y cultural en el departamento de Santander.</t>
  </si>
  <si>
    <t>2021-02-10 14:09:14</t>
  </si>
  <si>
    <t>20200680000166</t>
  </si>
  <si>
    <t>DIAGNOSTICO PARA LA ESTRUCTURACIÓN TÉCNICA, FINANCIERA Y LEGAL DE LA VÍA ALTERNA GIRÓN - PIEDECUESTA</t>
  </si>
  <si>
    <t>Realizar un diagnóstico para la estructuración técnica, financiera y legal de la vía alterna Girón – Piedecuesta.</t>
  </si>
  <si>
    <t>Acreditar 4 pruebas de ensayo del laboratorio departamental de salud p?blica de Santander.</t>
  </si>
  <si>
    <t>Programa Ambiente regulatorio y econ?mico para la competencia y la actividad empresarial</t>
  </si>
  <si>
    <t>Adoptar una (1) pol?tica p?blica de turismo para el departamento de Santander.</t>
  </si>
  <si>
    <t>Realizaci?n de 4 campa?as, simulacros o capacitaciones a la comunidad sobre prevenci?n, medios de vida o la gesti?n del riesgo de desastres.</t>
  </si>
  <si>
    <t>Programa Fortalecimiento de la Cooperaci?n Internacional</t>
  </si>
  <si>
    <t>Crear 1 Sistema de informaci?n que integre los asuntos de Cooperaci?n Internacional del departamento.</t>
  </si>
  <si>
    <t>2021-03-26 13:00:40</t>
  </si>
  <si>
    <t>20200680000184</t>
  </si>
  <si>
    <t>CONSTRUCCIÓN DEL PARQUE RECREO DEPORTIVO EN EL SECTOR LA LOMITA FASE I DEL MUNICIPIO DE MOGOTES</t>
  </si>
  <si>
    <t>Aumentar los niveles de práctica deportiva y recreativa del Municipio de Mogotes</t>
  </si>
  <si>
    <t>2021-06-03 17:16:17</t>
  </si>
  <si>
    <t>SERVICIO DE ASESORÍA PROFESIONAL, APOYO A LA GESTIÓN Y ASISTENCIA TÉCNICA PARA EL FORTALECIMIENTO INSTITUCIONAL EN EL DEPARTAMENTO DE SANTANDER</t>
  </si>
  <si>
    <t>FORTALECER INSTITUCIONALMENTE LA ADMINISTRACION DEPARTAMENTAL MEDIANTE EL SERVICIO DE ASESORIA PROFESIONAL, DE APOYO A LA GESTIÒN Y ASISTENCIA TECNICA</t>
  </si>
  <si>
    <t>2021-01-07 23:38:08</t>
  </si>
  <si>
    <t>20210680000002</t>
  </si>
  <si>
    <t>ESTUDIOS DE FACTIBILIDAD PARA LA IMPLEMENTACION DE UN PROYECTO DE INFRAESTRUCTURA AGROTURISTICA EN EL DEPARTAMENTO DE SANTANDER</t>
  </si>
  <si>
    <t>IDENTIFICAR Y REALIZAR LOS ESTUDIOS DE FACTIBILIDAD PARA LA CONSTRUCCION DE OBRAS DE IMPACTO TURISTICO, RECREATIVO, INVESTIGACION AGROPECUARIA EN EL DEPARTAMENTO DE SANTANDER</t>
  </si>
  <si>
    <t>2021-02-19 17:21:03</t>
  </si>
  <si>
    <t>IMPLEMENTACIÓN DE UNA ESTRATEGIA DE PROMOCIÓN DEL ENVEJECIMIENTO ACTIVO Y EL BIENESTAR PARA EL ADULTO MAYOR EN EL DEPARTAMENTO DE SANTANDER</t>
  </si>
  <si>
    <t>IMPLEMENTAR UNA ESTRATEGIA DE BIENESTAR INTEGRAL Y PROMOCION DEL ENVEJECIMIENTO ACTIVO DE LA POBLACION ADULTO MAYOR DEL DEPARTAMENTO DE SANTANDER.</t>
  </si>
  <si>
    <t>2021-01-15 14:13:53</t>
  </si>
  <si>
    <t>20210680000004</t>
  </si>
  <si>
    <t>FORTALECIMIENTO DE LA GESTIÓN TERRITORIAL PARA EL CUMPLIMIENTO MISIONAL DE LA SECRETARIA DE CULTURA Y TURISMO DE LA GOBERNACIÓN DE SANTANDER</t>
  </si>
  <si>
    <t>Garantizar el cumplimiento de las actividades que debe cumplir la Secretaria de Cultura y Turismo de Santander con el fin principal de dar cumplimiento a los diferentes programas y metas del plan de desarrollo Santander Siempre Contigo y para el Mundo 2020-2023.</t>
  </si>
  <si>
    <t>2021-01-15 16:38:53</t>
  </si>
  <si>
    <t>MEJORAMIENTO Y CONSTRUCCIÓN DE OBRAS COMPLEMENTARIAS DE LA VÍA SECUNDARIA SOCORRO - PÁRAMO</t>
  </si>
  <si>
    <t>Aumentar los Niveles de Transitabilidad mejorando la conectividad vial en la vía que comunica del Municipio del Socorro al Municipio del Páramo – Santander.</t>
  </si>
  <si>
    <t>2021-01-18 10:02:08</t>
  </si>
  <si>
    <t>20210680000006</t>
  </si>
  <si>
    <t>DIVULGACIÓN PROMOCIÓN Y SALVAGUARDA DE LAS EXPRESIONES ARTÍSTICAS, CULTURALES, GASTRONÓMICAS, FOLCLÓRICAS Y FERIALES DEL DEPARTAMENTO DE SANTANDER</t>
  </si>
  <si>
    <t>2021-06-03 14:22:51</t>
  </si>
  <si>
    <t>20210680000007</t>
  </si>
  <si>
    <t>FORTALECIMIENTO DE ACCIONES DE LA DIRECCIÓN DE PLANEACIÓN Y MEJORAMIENTO EN SALUD DE LA SECRETARIA DE SALUD DE SANTANDER</t>
  </si>
  <si>
    <t>2021-01-22 16:29:23</t>
  </si>
  <si>
    <t>20210680000008</t>
  </si>
  <si>
    <t>PRESTACIÓN DEL SERVICIO EDUCATIVO EN PREESCOLAR, BÁSICA Y MEDIA EN LOS 82 MUNICIPIOS NO CERTIFICADOS DEL DEPARTAMENTO DE SANTANDER</t>
  </si>
  <si>
    <t>Garantizar el personal docente idóneo para asegurar la prestación del servicio educativo con calidad y eficiencia.</t>
  </si>
  <si>
    <t>2021-01-22 09:40:45</t>
  </si>
  <si>
    <t>SUMINISTRO DE KITS DE RESCATE PARA EL FORTALECIMIENTO EN LA ATENCIÓN DE EVENTOS ANTRÓPICOS Y NATURALES EN EL DEPARTAMENTO DE SANTANDER</t>
  </si>
  <si>
    <t>FORTALECER EL SISTEMA DE GESTIÒN DEL RIESGO DEPARTAMENTAL</t>
  </si>
  <si>
    <t>2021-01-22 18:42:03</t>
  </si>
  <si>
    <t>20210680000010</t>
  </si>
  <si>
    <t>AMPLIACIÓN DE LA INFRAESTRUCTURA EDUCATIVA DE LA SEDE PRINCIPAL DEL COLEGIO SERGIO ARIZA DEL MUNICIPIO DE SUCRE</t>
  </si>
  <si>
    <t>Mejorar las condiciones para el desarrollo de actividades académicas em la sede principal colegio sergio ariza del Municvipio de Sucre</t>
  </si>
  <si>
    <t>2021-01-22 19:27:56</t>
  </si>
  <si>
    <t>20210680000011</t>
  </si>
  <si>
    <t>FORTALECIMIENTO, MODERNIZACIÓN, MANTENIMIENTO Y ACTUALIZACIÓN DEL SISTEMA INTEGRADO DE GESTIÓN DOCUMENTAL EN EL DEPARTAMENTO DE SANTANDER</t>
  </si>
  <si>
    <t>Mantener, continuar, optimizar, articular, organizar y centralizar el sistema integrado de gestión documental y de archivo físico.</t>
  </si>
  <si>
    <t>Desarrollar una estrategia integral en atenci?n al ciudadano que incluya fortalecer los recursos tecnol?gicos y humanos para mejorar la atenci?n</t>
  </si>
  <si>
    <t>2021-01-26 10:51:10</t>
  </si>
  <si>
    <t>20210680000012</t>
  </si>
  <si>
    <t>FORTALECIMIENTO AUTORIDAD SANITARIA MEDIANTE LA PARTICIPACIÓN DE TALENTO HUMANO DE SALUD EN EL DEPARTAMENTO DE SANTANDER</t>
  </si>
  <si>
    <t>Realizar 1600 asistencias t?cnicas en Inspecci?n, Vigilancia y Control en salud ambiental.</t>
  </si>
  <si>
    <t>2021-01-28 17:01:58</t>
  </si>
  <si>
    <t>CONSTRUCCIÓN DE INFRAESTRUCTURA EDUCATIVA, BATERÍA DE BAÑOS, SALA DE PROFESORES, CUBIERTA Y CERRAMIENTO PERIMETRAL PARA LA IE PITIGUAO SEDE A DEL MUNICIPIO DE MOGOTES</t>
  </si>
  <si>
    <t>Mejorar condiciones del sistema educativo para el desarrollo de competencias de la población en edad escolar.</t>
  </si>
  <si>
    <t>2021-01-29 11:36:03</t>
  </si>
  <si>
    <t>20210680000014</t>
  </si>
  <si>
    <t>CONSTRUCCIÓN DE LAS ACCIONES DE LA DIMENSIÓN DE CONVIVENCIA SOCIAL Y LA SALUD MENTAL EN SANTANDER</t>
  </si>
  <si>
    <t>Contribuir al mejoramiento de los eventos en salud mental, prevención, consumo de sustancias licitas e ilícitas, violencias y suicidio en el departamento de Santander.</t>
  </si>
  <si>
    <t>2021-03-29 14:09:02</t>
  </si>
  <si>
    <t>20210680000015</t>
  </si>
  <si>
    <t>PREVENCIÓN CONTROL Y SEGUIMIENTO DE LA TUBERCULOSIS Y HANSEN EN SANTANDER</t>
  </si>
  <si>
    <t>Disminuir en el Departamento de Santander la carga de Tuberculosis y la prevalencia de la enfermedad de hansen con discapacidad grado 2</t>
  </si>
  <si>
    <t>2021-01-29 14:42:29</t>
  </si>
  <si>
    <t>20210680000016</t>
  </si>
  <si>
    <t>COMPROMISO POR LA GARANTÍA DEL EJERCICIO DE LOS DERECHOS SEXUALES Y REPRODUCTIVOS EN SANTANDER</t>
  </si>
  <si>
    <t>Fortalecer en los 87 Municipios del departamentos los derechos sexuales y reproductivos para disminuir la presencia de embarazos en adolescentes, las infecciones de trasmisión sexual, la mortalidad por sida, así como la morbimortalidad materna.</t>
  </si>
  <si>
    <t>2021-01-29 13:18:25</t>
  </si>
  <si>
    <t>IMPLEMENTACIÓN DE ACCIONES PARA LA PROTECCIÓN CONTRA LAS ENFERMEDADES INMUNOPREVENIBLES Y CONTROL DE LAS ENFERMEDADES PREVALENTES EN LOS NIÑOS Y NIÑAS MENORES DE 5 AÑOS EN SANTANDER</t>
  </si>
  <si>
    <t>REDUCIRLA MORBILIDAD Y MORTALIDAD POR ENFERMEDADES PREVENIBLES Y EVITABLES PRINCIPALMENTE EN LOS MENORES DE 5 AÑOS A TRAVES DEL FORTALECIMIENTO DE LAS CAPACIDADES TECNICAS, TERRITORIALES E INSTITUCIONALES.</t>
  </si>
  <si>
    <t>2021-06-24 19:08:21</t>
  </si>
  <si>
    <t>20210680000018</t>
  </si>
  <si>
    <t>ASISTENCIA EN SERVICIOS DE SALUD POR RUBROS DE URGENCIAS, TUTELAS, RECOBROS Y OTROS CONCEPTOS EN LA POBLACIÓN EXTRANJERA Y EN POBLACIÓN DEL DEPARTAMENTO DE SANTANDER</t>
  </si>
  <si>
    <t>Cuantificar la deuda, los recobros y realizar flujo de recursos a la red prestadora de servicios de Salud sobre la cual el Departamento es responsable de los pagos por la prestación de los servicios de salud por situación de urgencias, recobros y fallo judicial, sin cobertura con los recursos del subsidio a la demanda en la población pobre del Departamento de Santander y población extranjera nacional de países fronterizos.</t>
  </si>
  <si>
    <t>2021-03-26 17:52:40</t>
  </si>
  <si>
    <t>20210680000019</t>
  </si>
  <si>
    <t>FORTALECIMIENTO DE HABILIDADES COMUNITARIAS PARA EL EMPODERAMIENTO DEL CONTROL SOCIAL Y LA PARTICIPACIÓN EN SALUD EN SANTANDER</t>
  </si>
  <si>
    <t>Fortalecer a los líderes comunitarios y ciudadanía en general en el conocimiento del uso eficiente y efectivo de mecanismos de Participación Social en Salud, derechos y deberes en las provincias del departamento de Santander</t>
  </si>
  <si>
    <t>2021-02-02 13:06:04</t>
  </si>
  <si>
    <t>20210680000020</t>
  </si>
  <si>
    <t>DESARROLLO DE ACCIONES PARA EL FUNCIONAMIENTO DE LAS CAPACIDADES MUNICIPALES EN PARTICIPACIÓN SOCIAL EN SALUD EN EL DEPARTAMENTO DE SANTANDER</t>
  </si>
  <si>
    <t>2021-07-14 16:11:26</t>
  </si>
  <si>
    <t>20210680000021</t>
  </si>
  <si>
    <t>APOYO TÉCNICO A LOS PROGRAMAS DE SANEAMIENTO FISCAL Y FINANCIERO DE LAS E.S.E. CATEGORIZADAS EN RIESGO MEDIO Y ALTO DE SANTANDER</t>
  </si>
  <si>
    <t>Brindar apoyo a las Empresas Sociales del Estado de Santander categorizadas en riesgo medio y alto, mediante la asistencia técnica en la elaboración de los programas de saneamiento fiscal y financiero para viabilidad, así como también en el seguimiento a la ejecución de las medidas propuestas,</t>
  </si>
  <si>
    <t>2021-02-03 18:13:09</t>
  </si>
  <si>
    <t>MANTENIMIENTO RUTINARIO Y PERIODICO DE LAS VIAS SECUNDARIAS DEL DEPARTAMENTO DE SANTANDER</t>
  </si>
  <si>
    <t>Aumentar los Niveles de Transitabilidad mejorando la conectividad vial en las vías secundarias del Departamento de Santander</t>
  </si>
  <si>
    <t>Mantener rutinaria y/o peri?dicamente 1000 km de v?as secundarias del departamento.</t>
  </si>
  <si>
    <t>2021-02-04 20:37:08</t>
  </si>
  <si>
    <t>20210680000023</t>
  </si>
  <si>
    <t>FORTALECIMIENTO DE LAS CAPACIDADES DIGITALES EN LOS MUNICIPIOS DEL DEPARTAMENTO DE SANTANDER</t>
  </si>
  <si>
    <t>Fortalecer el uso y apropiación de las tecnologías de la información y las comunicaciones en la población del departamento de Santander.</t>
  </si>
  <si>
    <t>Implementaci?n de un sistema de informaci?n que permita el uso de la tecnolog?a para capacitaci?n y generaci?n de competencias en las diferentes sectoriales de la Gobernaci?n de Santander.</t>
  </si>
  <si>
    <t>2021-03-09 15:08:25</t>
  </si>
  <si>
    <t>20210680000024</t>
  </si>
  <si>
    <t>FORTALECIMIENTO DE LA REGIONAL 4 DE LA RED DE DONACIÓN Y TRASPLANTE DE COMPONENTES ANATÓMICOS, EN LOS DEPARTAMENTOS DEL ÁREA DE SU INFLUENCIA LIDERADA EN EL DEPARTAMENTO DE SANTANDER</t>
  </si>
  <si>
    <t>CONSOLIDAR EL CUMPLIMIENTO NORMATIVO EN CUANTO A LAS FUNCIONES DE LA REGIONAL 4 DE DONACION Y TRASPLANTES DE COMPONENTES ANATOMICOS EN LOS 4 DEPARTAMENTOS A CARGO DE LA SECRETARIA DE SALUD DE SANTANDER</t>
  </si>
  <si>
    <t>2021-02-05 16:38:19</t>
  </si>
  <si>
    <t>20210680000025</t>
  </si>
  <si>
    <t>CONSTRUCCIÓN DE VIAS DE PAVIMENTO RIGIDO EN DIFERENTES SECTORES DEL DISTRITO DE BARRANCABERMEJA</t>
  </si>
  <si>
    <t>Mejorar la intercomunicación terrestre en las diferentes comunas y corregimientos de Barrancabermeja</t>
  </si>
  <si>
    <t>2021-05-24 19:35:11</t>
  </si>
  <si>
    <t>20210680000026</t>
  </si>
  <si>
    <t>FORTALECIMIENTO PARA LA ATENCIÓN OPORTUNA Y DIFERENCIAL A LOS CASOS DE MUJERES VÍCTIMAS DE VIOLENCIA ATENDIDOS EN EL CENTRO DE ATENCIÓN DE LA FISCALÍA – CAF, EN EL DEPARTAMENTO DE SANTANDER</t>
  </si>
  <si>
    <t>2021-02-09 15:07:56</t>
  </si>
  <si>
    <t>20210680000027</t>
  </si>
  <si>
    <t>APOYO A LA ESTRATEGIA DE TRABAJO ACADEMICO EN CASA DURANTE EL PROCESO DE ALTERNANCIA CON HERRAMIENTAS ESCOLARES Y PEDAGOGICAS A ESTUDIANTES DE BASICA PRIMARIA DE ESTABLECIMIENTOS EDUCATIVOS RURALES DE LOS 82 MUNICIPIOS NO CERTIFICADOS SANTANDER</t>
  </si>
  <si>
    <t>Brindar herramientas escolares y pedagógicas a estudiantes matriculados en zonas rurales de establecimientos educativos de los municipios no certificados con el fin de mejorar la retención escolar</t>
  </si>
  <si>
    <t>2021-04-23 15:34:23</t>
  </si>
  <si>
    <t>20210680000028</t>
  </si>
  <si>
    <t>IMPLEMENTACIÓN DE UNA ESTRATEGIA INTEGRAL DE CARACTERIZACIÓN DE LA POBLACIÓN VÍCTIMA DEL CONFLICTO ARMADO FOCALIZADA EN EL DEPARTAMENTO DE SANTANDER</t>
  </si>
  <si>
    <t>Programa Siempre Garante de los Derechos de las V?ctimas del Conflicto Armado</t>
  </si>
  <si>
    <t>Gestionar y articular el fortalecimiento de dos (2) centros y/o puntos de atenci?n integral a V?ctimas.</t>
  </si>
  <si>
    <t>2021-02-11 14:40:16</t>
  </si>
  <si>
    <t>20210680000029</t>
  </si>
  <si>
    <t>ASISTENCIA Y ATENCIÓN INTEGRAL DIRIGIDA A LOS ADULTOS MAYORES BENEFICIADOS EN CENTRO DE VIDA Y CENTRO DE BIENESTAR DE LOS MUNICIPIOS DEL DEPARTAMENTO DE SANTANDER</t>
  </si>
  <si>
    <t>MEJORAR LOS PROGRAMAS DE ATENCIÓN INTEGRAL PARA DISMINUIR DE LA DESNUTRICIÓN, AUMENTO DE LA MORBILIDAD Y MORTALIDAD MEJORANDO LAS TECNICAS DE CONTROL DEL ESTRES, SEDENTARISMO Y BAJA AUTOESTIMA</t>
  </si>
  <si>
    <t>2021-02-11 10:37:25</t>
  </si>
  <si>
    <t>MEJORAMIENTO Y OPTIMIZACIÓN RED DE DISTRIBUCIÓN DEL SISTEMA DE ACUEDUCTO RURAL, VEREDAS OJO DE AGUA Y CUCHILLAS DEL MUNICIPIO DE CABRERA</t>
  </si>
  <si>
    <t>Mejorar la red de distribución del sistema de acueducto de los sectores de Ojo de Agua y Cuchillas del municipio de Cabrera.</t>
  </si>
  <si>
    <t>2021-02-12 12:38:16</t>
  </si>
  <si>
    <t>20210680000031</t>
  </si>
  <si>
    <t>DESARROLLO DE PROGRAMAS VIRTUALES Y/O PRESENCIALES DE FORMACIÓN ARTÍSTICA, CULTURAL Y/O ARTESANAL EN LOS CENTROS DE ATENCIÓN ESPECIALIZADA (CAE) PARA EL SISTEMA DE RESPONSABILIDAD PENAL DE ADOLESCENTES (SRPA) EN EL DEPARTAMENTO DE SANTANDER</t>
  </si>
  <si>
    <t>2021-02-10 13:24:57</t>
  </si>
  <si>
    <t>20210680000032</t>
  </si>
  <si>
    <t>IMPLEMENTACIÓN Y PROMOCIÓN DE ESTRATEGIAS DE DESARROLLO PEDAGÓGICO, A CONTRATARSE CON IGLESIAS Y CONFESIONES RELIGIOSAS (CANASTA EDUCATIVA) DE LOS 82 MUNICIPIOS NO CERTIFICADOS DEL DEPARTAMENTO DE SANTANDER</t>
  </si>
  <si>
    <t>Suplir la demanda del servicio educativo oficial en los niveles preescolar, básica y media de los municipios de contratación, Guadalupe, puente Nacional y San Andrés del Departamento de Santander.</t>
  </si>
  <si>
    <t>Fortalecer la prestaci?n del servicio educativo en 9 establecimientos educativos con estrategias de desarrollo pedag?gico y servicios administrativos de apoyo.</t>
  </si>
  <si>
    <t>2021-02-13 12:42:39</t>
  </si>
  <si>
    <t>20210680000033</t>
  </si>
  <si>
    <t>ESTUDIO TÉCNICO PARA LA MODERNIZACIÓN DE LA ESTRUCTURA ADMINISTRATIVA DEL DEPARTAMENTO DE SANTANDER</t>
  </si>
  <si>
    <t>Mejorar el desempeño del Departamento de Santander como entidad pública acorde a las exigencias a nivel nacional</t>
  </si>
  <si>
    <t>Programa Administraci?n y vigilancia de las carreras administrativas de los servidores p?blicos</t>
  </si>
  <si>
    <t>Modernizar la estructura administrativa del departamento de Santander en un 30% que permita ofrecer servicios m?s eficientes acordes con las normas vigentes, en t?rminos de calidad, eficiencia y efectividad teniendo en cuenta el equilibrio salarial</t>
  </si>
  <si>
    <t>2021-02-14 17:56:05</t>
  </si>
  <si>
    <t>IMPLEMENTACIÓN DE ACCIONES PARA LA PROTECCIÓN CONTRA LAS ENFERMEDADES INMUNOPREVENIBLES Y CONTROL DE LAS ENFERMEDADES PREVALENTES DE LA INFANCIA EN SANTANDER</t>
  </si>
  <si>
    <t>2021-02-14 20:21:20</t>
  </si>
  <si>
    <t>20210680000035</t>
  </si>
  <si>
    <t>COMPROMISO POR LAS ACCIONES DE LA DIMENSIÓN DE CONVIVENCIA SOCIAL Y LA SALUD MENTAL EN SANTANDER</t>
  </si>
  <si>
    <t>2021-02-17 12:29:44</t>
  </si>
  <si>
    <t>20210680000036</t>
  </si>
  <si>
    <t>IMPLEMENTACIÓN DE ACCIONES DE SEGURIDAD ALIMENTARIA Y NUTRICIONAL EN SANTANDER</t>
  </si>
  <si>
    <t>CONTRIBUIR AL MEJORAMIENTO DEL ESTADO NUTRICIONAL DE LA POBLACIÓN SANTANDEREANA, A TRAVES DE LA IMPLEMENTACIÓN, SEGUIMIENTO Y EVALUACION DE ACCIONES DE INTERSECTORIALIDAD CON EL FIN DE ASEGURAR LA SALUD DE LAS PERSONAS.</t>
  </si>
  <si>
    <t>Implementar 1 estrategia en acciones que se desarrollan para promover la participaci?n social orientadas a contribuir con el consumo de una alimentaci?n completa, equilibrada, suficiente y adecuada para su aprovechamiento y utilizaci?n.</t>
  </si>
  <si>
    <t>2021-02-16 16:20:25</t>
  </si>
  <si>
    <t>20210680000037</t>
  </si>
  <si>
    <t>ACTUALIZACIÓN DEL SIGID DE LA GOBERNACIÓN DE SANTANDER</t>
  </si>
  <si>
    <t>Actualizar e implementar la herramienta SIGID para la evaluación y el seguimiento del Plan De Desarrollo Departamental.</t>
  </si>
  <si>
    <t>2021-02-18 12:15:52</t>
  </si>
  <si>
    <t>SUMINISTRO DE DOTACION A LOS ORGANISMOS OPERATIVOS Y DE SOCORRO, EN EL CUMPLIMIENTO MISIONAL DE SUS ACTIVIDADES PARA LA ATENCION, CONTENCION Y MITIGACION DEL COVID-19 EN SANTANDER</t>
  </si>
  <si>
    <t>Fortalecer el sistema de gestión del riesgo Departamental.</t>
  </si>
  <si>
    <t>2021-02-18 14:07:33</t>
  </si>
  <si>
    <t>20210680000039</t>
  </si>
  <si>
    <t>SUBSIDIO COMPLEMENTARIO PARA CONSTRUCCIÓN Y/O ADQUISICIÓN DE VIVIENDA URBANA NUEVA O USADA PARA POBLACIÓN DESPLAZADA Y/O VÍCTIMA DEL CONFLICTO ARMADO EN EL DEPARTAMENTO SANTANDER</t>
  </si>
  <si>
    <t>DISMINUIR EL DEFICIF CUANTITATIVO DE VIVIENDA PARA FAMILIAS EN CONDICIÓN DE DESPLAZAMIENTO Y VICTIMAS DEL CONFLICTO ARMADO EN EL DEPARTAMENTO DE SANTANDER.</t>
  </si>
  <si>
    <t>2021-02-18 17:25:34</t>
  </si>
  <si>
    <t>20210680000040</t>
  </si>
  <si>
    <t>APOYO INTEGRAL PARA LOS ENTRENADORES Y DEPORTISTAS EN SU PREPARACIÓN PARA LA PARTICIPACIÓN EN LOS JUEGOS NACIONALES Y PARANACIONALES 2023 QUE REPRESENTARAN AL DEPARTAMENTO DE SANTANDER</t>
  </si>
  <si>
    <t>Apoyar la práctica del deporte de manera exclusiva de los deportistas de alto rendimiento del departamento de Santander</t>
  </si>
  <si>
    <t>Apoyar la preparaci?n deportiva asignando entrenadores de alto rendimiento y grupo interdisciplinario para preparar a 3600 deportistas con enfoque diferencial, ?tnico-cultural, con miras a la participaci?n en los XXII Juegos Deportivos Nacionales, los VI Juegos Paranacionales 2023, los IV y V Juegos de mar y playa.</t>
  </si>
  <si>
    <t>2021-03-29 20:40:22</t>
  </si>
  <si>
    <t>20210680000041</t>
  </si>
  <si>
    <t>APOYO A LA GESTIÓN, PROMOCIÓN, PREVENCIÓN Y CONTROL DE LAS ENFERMEDADES TRANSMITIDAS POR VECTORES (ETV) EN SANTANDER</t>
  </si>
  <si>
    <t>Adoptar y adaptar un plan para la reducción de letalidad/mortalidad de las enfermedades transmitidas por insectos en el Departamento de Santander.</t>
  </si>
  <si>
    <t>2021-06-22 19:09:54</t>
  </si>
  <si>
    <t>APOYO LOGÍSTICO PARA EL FORTALECIMIENTO DEL TEJIDO EMPRESARIAL Y LA DINAMIZACIÓN DE LA ECONOMÍA DEL DEPARTAMENTO DE SANTANDER</t>
  </si>
  <si>
    <t>Promover acciones para la cocreación de escenarios internacionales, nacionales, regionales y/o locales presenciales y/o virtuales, en pro del aumento en los niveles de productividad y competitividad en las empresas de Santander</t>
  </si>
  <si>
    <t>2021-02-22 12:25:18</t>
  </si>
  <si>
    <t>20210680000043</t>
  </si>
  <si>
    <t>MANTENIMIENTO Y MEJORA CONTINUA DE LOS SISTEMAS DE GESTIÓN DEL DEPARTAMENTO DE SANTANDER</t>
  </si>
  <si>
    <t>Mantener y Mejorar el Sistema Integrado de Gestión en la Gobernación de Santander.</t>
  </si>
  <si>
    <t>Capacitar y/o actualizar 100 funcionarios como Auditores Internos del Sistema Integrado de Gesti?n.</t>
  </si>
  <si>
    <t>2021-02-22 15:47:58</t>
  </si>
  <si>
    <t>20210680000044</t>
  </si>
  <si>
    <t>IMPLEMENTACIÓN DE UNA PLATAFORMA INTEROPERABLE PARA EL PROCESAMIENTO Y ANALÍTICA DE DATOS TERRITORIALES PARA EL DEPARTAMENTO DE SANTANDER</t>
  </si>
  <si>
    <t>2021-02-22 18:07:06</t>
  </si>
  <si>
    <t>FORTALECIMIENTO INSTITUCIONAL PARA LA SECRETARIA DE EDUCACIÓN CON EL FIN DE APOYAR EN LA PLANEACIÓN Y EJECUCIÓN DEL PROGRAMA DE ALIMENTACIÓN ESCOLAR DEL DEPARTAMENTO DE SANTANDER</t>
  </si>
  <si>
    <t>FORTALECER LA CAPACIDAD TECNICA, JURIDICA, FINANCIERA, ADMINISTRATIVA Y SOCIAL PARA EL APOYO EN LA PLANEACIÓN Y EJECUCIÓN DEL PROGRAMA DE ALIMENTACIÓN ESCOLAR EN EL DEPARTAMENTO DE SANTANDER</t>
  </si>
  <si>
    <t>2021-02-23 10:07:23</t>
  </si>
  <si>
    <t>20210680000046</t>
  </si>
  <si>
    <t>FORTALECIMIENTO AUTORIDAD SANITARIA POR MEDIO DE LA PARTICIPACIÓN DE TALENTO HUMANO DE SALUD EN EL DEPARTAMENTO DE SANTANDER</t>
  </si>
  <si>
    <t>Fortalecer la capacidad resolutiva de las entidades territoriales para el desarrollo de competencias de Salud Pública a nivel municipal y departamental.</t>
  </si>
  <si>
    <t>2021-06-24 15:45:32</t>
  </si>
  <si>
    <t>20210680000047</t>
  </si>
  <si>
    <t>SUBSIDIO COMPLEMENTARIO PARA CONSTRUCCIÓN DE VIVIENDA URBANA DEL DEPARTAMENTO DE SANTANDER</t>
  </si>
  <si>
    <t>DISMINUIR EL DÉFICIT CUANTITATIVO DE VIVIENDA PARA FAMILIAS VULNERABLES EN EL DEPARTAMENTO DE SANTANDER.</t>
  </si>
  <si>
    <t>2021-02-23 17:45:40</t>
  </si>
  <si>
    <t>20210680000048</t>
  </si>
  <si>
    <t>APOYO A LOS DIFERENTES ENCUENTROS NACIONALES, DEPARTAMENTALES Y/O LOCALES DE GESTORES Y/O AUTORIDADES DEL SECTOR CULTURAL EN EL DEPARTAMENTO DE SANTANDER</t>
  </si>
  <si>
    <t>GARANTIZAR A LOS GESTORES, AUTORIDADES CULTURALES DE LAS DIFERENTES REGIONES DEL DEPARTAMENTO ESPACIOS DE FORMACIÓN Y ACTUALIZACIÓN EN TEMAS QUE PROPENDEN POR MEJORAR LA CALIDAD DE VIDA DEL SECTOR CULTURAL SANTANDEREANO.</t>
  </si>
  <si>
    <t>Convocar a seiscientos (600) gestores de las diferentes ?reas del sector cultural, al Encuentro Departamental de Gestores denominado ?Siempre Cultura, Siempre Santander?</t>
  </si>
  <si>
    <t>2021-06-29 13:14:13</t>
  </si>
  <si>
    <t>20210680000049</t>
  </si>
  <si>
    <t>FORTALECIMIENTO DE LA AUTORIDAD SANITARIA, PARA LA OPERACIONALIZACIÓN DEL SISTEMA OBLIGATORIO DE GARANTÍA DE LA CALIDAD Y EL SISTEMA DE SEGURIDAD Y SALUD EN EL TRABAJO EN SANTANDER</t>
  </si>
  <si>
    <t>2021-02-24 10:21:19</t>
  </si>
  <si>
    <t>20210680000050</t>
  </si>
  <si>
    <t>APOYO PARA FOMENTAR EL EMPRENDIMIENTO, LA CIENCIA, TECNOLOGÍA, INTERNACIONALIZACIÓN E INNOVACIÓN MEDIANTE LA PARTICIPACIÓN EN EL PROYECTO C-EMPRENDE EN EL DEPARTAMENTO DE SANTANDER</t>
  </si>
  <si>
    <t>Apoyar el incremento de la productividad en 360 unidades productivas en el departamento de Santander</t>
  </si>
  <si>
    <t>2021-02-25 13:28:24</t>
  </si>
  <si>
    <t>20210680000051</t>
  </si>
  <si>
    <t>FORTALECIMIENTO INSTITUCIONAL PARA UN SANTANDER ORGANIZADO Y HUMANIZADO FRENTE AL CÁNCER INFANTIL EN EL DEPARTAMENTO DE SANTANDER</t>
  </si>
  <si>
    <t>Fortalecer la Autoridad Sanitaria Territorial, la articulación de los Actores del Sistema de Salud, realizar la Asistencia Técnica a los Actores Territoriales, efectuando el seguimiento y monitoreo de la atención de cáncer Infantil, ejercer la Inspección Vigilancia y Control, generando respuestas Inmediatas y prioritarias para el tratamiento oportuno, la Rehabilitación y el Cuidado Paliativo de los menores de 18 años con cáncer en el Departamento de Santander.</t>
  </si>
  <si>
    <t>Fortalecer en el 100% la rector?a, Inspecci?n Vigilancia y Control a las Entidades Administradoras de Planes de Beneficios EAPB, Secretar?as de Salud Municipal, Prestadores primarios y complementarios en atenci?n de C?ncer Infantil para el cumplimiento del acceso oportuno a servicios de diagn?stico, tratamiento, rehabilitaci?n y Cuidado Paliativo de los menores de 18 a?os con c?ncer de Santander.</t>
  </si>
  <si>
    <t>2021-02-24 11:41:07</t>
  </si>
  <si>
    <t>20210680000052</t>
  </si>
  <si>
    <t>ELABORACIÓN DE LOS ESTUDIOS TÉCNICOS, DE INGENIERÍA, DISEÑO ARQUITECTÓNICO Y PAISAJISTA PARA LA EJECUCIÓN DEL PROYECTO DENOMINADO "INVESTIGACIÓN HISTÓRICA, ADECUACIÓN Y DOTACIÓN DEL MUSEO INDUSTRIAL DE LA CERVECERÍA CLAUSEN FLORIDABLANCA</t>
  </si>
  <si>
    <t>REALIZAR LOS ESTUDIOS TÉCNICOS Y DISEÑOS PARA LA ADECUACIÓN Y DOTACIÓN DEL MUSEO INDUSTRIAL DE LA CERVECERÍA CLAUSEN, PATRIMONIO INDUSTRIAL DE LOS SANTANDEREANOS.</t>
  </si>
  <si>
    <t>2021-07-19 23:51:43</t>
  </si>
  <si>
    <t>20210680000053</t>
  </si>
  <si>
    <t>MANTENIMIENTO DE ACCIONES PARA LA VIGILANCIA EPIDEMIOLÓGICA EN SANTANDER</t>
  </si>
  <si>
    <t>FORTALECER EL SISTEMA DE VIGILANCIA EN SALUD PUBLICA EN EL DEPARTAMENTO DE SANTANDER</t>
  </si>
  <si>
    <t>2021-07-07 20:08:14</t>
  </si>
  <si>
    <t>20210680000054</t>
  </si>
  <si>
    <t>IMPLEMENTACIÓN DE UN SISTEMA PARA ELCONTROL INTEGRAL DE LA MOVILIZACIÓN DE PRODUCTOS GENERADORES DEL IMPUESTO AL CONSUMO EN EL DEPARTAMENTO DE SANTANDER</t>
  </si>
  <si>
    <t>Fortalecer y dar continuidad a los procesos del sistema de control del transporte para los productos generadores del impuesto al consumo (Cervezas, Bebidas Alcohólicas y Cigarrillos) que mitiguen el contrabando en el Departamento de Santander.</t>
  </si>
  <si>
    <t>2021-02-26 18:11:01</t>
  </si>
  <si>
    <t>20210680000055</t>
  </si>
  <si>
    <t>FORTALECIMIENTO DE LAS ACCIONES DE GESTIÓN, PROMOCIÓN Y GESTIÓN DEL RIESGO EN SALUD Y ÁMBITO LABORAL EN EL DEPARTAMENTO DE SANTANDER</t>
  </si>
  <si>
    <t>PROMOVER EL BIENESTAR Y PROTECCIÓN DE LA SALUD DE LA POBLACIÓN TRABAJADORA DEL DEPARTAMENTO DE SANTANDER, MEDIANTE LA IMPLEMENTACION DE ACCIONES DE PROMOCIÓN DE LA SALUD Y PREVENCIÓN DE RIESGOS LABORALES QUE PERMITAN PROMOVER EL BIENESTAR Y PREVENCIÓN DE LOS RIESGOS OCUPACIONALES FOMENTANDO UNA CULTURA PREVENTIVA Y DE AUTOCUIDADO.</t>
  </si>
  <si>
    <t>2021-02-26 18:53:50</t>
  </si>
  <si>
    <t>20210680000056</t>
  </si>
  <si>
    <t>FORTALECIMIENTO DEL SERVICIO EDUCATIVO A TRAVÉS DEL ARRENDAMIENTO DE INMUEBLES EN LOS MUNICIPIOS NO CERTIFICADOS DEL DEPARTAMENTO DE SANTANDER</t>
  </si>
  <si>
    <t>MANTENER LA COBERTURA EDUCATIVA A LOS 2.588 NIÑOS,NIÑAS, JOVENES Y ADOLESCENTES DE LOS MUNICIPIOS DE CONTRATACIÓN, MALAGA, ONZAGA, SURATA Y ZAPATOCA</t>
  </si>
  <si>
    <t>2021-02-27 14:43:55</t>
  </si>
  <si>
    <t>20210680000057</t>
  </si>
  <si>
    <t>IMPLEMENTACIÓN DE LA POLÍTICA PUBLICA DE TURISMO PARA EL DEPARTAMENTO DE SANTANDER</t>
  </si>
  <si>
    <t>GENERAR LA IMPLEMENTACION DE LA POLÍTICA PUBLICA DE TURISMO DE SANTANDER CON EL ANIMO DE FORTALECER EL SECTOR TURÍSTICO DE LA REGIÓN.</t>
  </si>
  <si>
    <t>2021-04-29 12:40:05</t>
  </si>
  <si>
    <t>20210680000058</t>
  </si>
  <si>
    <t>SUBSIDIO COMPLEMENTARIO PARA MEJORAMIENTO DE VIVIENDA RURAL DEL DEPARTAMENTO DE SANTANDER</t>
  </si>
  <si>
    <t>DISMINUIR EL DÉFICIT CUALITATIVO Y CUANTITATIVO DE VIVIENDA PARA FAMILIAS VULNERABLES EN EL DEPARTAMENTO DE SANTANDER.</t>
  </si>
  <si>
    <t>Programa mejoramiento de la habitabilidad rural</t>
  </si>
  <si>
    <t>Asignar 2000 Subsidios complementarios para el mejoramiento de vivienda rural para la poblaci?n vulnerable del Departamento de Santander.</t>
  </si>
  <si>
    <t>2021-06-29 09:41:18</t>
  </si>
  <si>
    <t>20210680000059</t>
  </si>
  <si>
    <t>FORTALECIMIENTO DE LAS ACCIONES DEL CENTRO REGULADOR DE URGENCIAS, EMERGENCIAS Y DESASTRES- CRUE DE SANTANDER</t>
  </si>
  <si>
    <t>Facilitar la oportunidad para la atención de los usuarios que requieren servicios hospitalarios de emergencias en el Departamento.</t>
  </si>
  <si>
    <t>2021-03-02 12:46:26</t>
  </si>
  <si>
    <t>20210680000060</t>
  </si>
  <si>
    <t>FORTALECIMIENTO DE LA AUTORIDAD SANITARIA PARA EL EQUILIBRIO SOCIAL Y AMBIENTAL MEDIANTE ACCIONES DE SEGUIMIENTO, EVALUACION Y MEJORAMIENTO CONTINUO PARA LA GESTIÓN DE SALUD PÚBLICA EN EL DEPARTAMENTO DE SANTANDER</t>
  </si>
  <si>
    <t>Fortalecer la capacidad resolutiva, garantizando los procesos de planeación, seguimiento y control, en el marco de las competencias funcionales en Salud Pública, necesarias para garantizar la planeación y articulación de la salud en la población del departamento de Santander</t>
  </si>
  <si>
    <t>Elaborar 87 documentos cuyo objetivo es describir y explicar m?todos, herramientas anal?ticas, o procesos que determinan un camino o forma de realizar un an?lisis en particular.</t>
  </si>
  <si>
    <t>2021-02-04 15:32:51</t>
  </si>
  <si>
    <t>20210680000061</t>
  </si>
  <si>
    <t>APOYO AL SOSTENIMIENTO DE LA COFINANCIACIÓN DEL REGIMEN SUBSIDIADO EN SANTANDER</t>
  </si>
  <si>
    <t>Garantizar los recursos para financiar el costo total de la salud de los santandereanos de nivel 1 y 2 del Sisbén afiliados al régimen subsidiado.</t>
  </si>
  <si>
    <t>2021-03-02 17:49:00</t>
  </si>
  <si>
    <t>20210680000062</t>
  </si>
  <si>
    <t>FORTALECIMIENTO DE LA GESTIÓN PARA EL MEJORAMIENTO EN LA ATENCIÓN EN SALUD DE LAS INSTITUCIONES QUE CONFORMAN EL SISTEMA OBLIGATORIO DE GARANTÍA DE LA CALIDAD EN SANTANDER</t>
  </si>
  <si>
    <t>Mantener en el 100%, la asistencia t?cnica en las normas, pol?ticas y estrategias de calidad para elevar el ?ndice de desempe?o de las 83 E.S.E. del Departamento de Santander en la prestaci?n de servicios de mejor calidad.</t>
  </si>
  <si>
    <t>2021-06-09 10:27:48</t>
  </si>
  <si>
    <t>IMPLEMENTACIÓN DE UNA ESTRATEGIA PARA FOMENTAR EL RESPETO Y GARANTÍA DE LOS DERECHOS HUMANOS DE LOS HABITANTES DEL DEPARTAMENTO DE SANTANDER</t>
  </si>
  <si>
    <t>Garantizar la realización de las diferentes actividades de la Secretaria del Interior, para fomentar el Respeto y Garantía de los derechos humanos de los habitantes del Departamento de Santander.</t>
  </si>
  <si>
    <t>Programa Siempre espacios de derechos humanos</t>
  </si>
  <si>
    <t>Fortalecimiento del Consejo Departamental de Paz, Reconciliaci?n y Convivencia de los DDHH (Ordenanza 063 de 2017)</t>
  </si>
  <si>
    <t>2021-03-03 11:27:26</t>
  </si>
  <si>
    <t>20210680000064</t>
  </si>
  <si>
    <t>FORTALECIMIENTO DEL COMPONENTE TECNOLÓGICO DE LAS ENTIDADES ENCARGADAS DE GARANTIZAR LA SEGURIDAD Y CONVIVENCIA DE LOS CIUDADANOS EN EL DEPARTAMENTO DE SANTANDER</t>
  </si>
  <si>
    <t>Fortalecimiento del componente tecnológico, mediante la adquisición de unidades de comando y control con sistemas aéreos remotamente tripulados – SIART</t>
  </si>
  <si>
    <t>2021-04-05 17:29:05</t>
  </si>
  <si>
    <t>20210680000065</t>
  </si>
  <si>
    <t>FORTALECIMIENTO DE LA AUTORIDAD SANITARIA PARA EL EQUILIBRIO SOCIAL Y AMBIENTAL MEDIANTE ACCIONES DE ARTICULACIÓN, DIFUSIÓN, COMUNICACIÓN Y ASISTENCIA TÉCNICA PARA LA GESTIÓN DE SALUD PÚBLICA EN EL MARCO DEL MODELO APS DEL DEPARTAMENTO DE SANTANDER</t>
  </si>
  <si>
    <t>2021-03-03 16:20:35</t>
  </si>
  <si>
    <t>20210680000066</t>
  </si>
  <si>
    <t>FORTALECIMIENTO DEL COMPROMISO DE LA ATENCIÓN EN SALUD PARA LA POBLACIÓN ÉTNICA Y ADULTO MAYOR, DEL DEPARTAMENTO DE SANTANDER</t>
  </si>
  <si>
    <t>FORTALECER LA CAPACIDAD RESOLUTIVA PARA GARANTIZAR EN LOS 87 MUNICIPIOS LOS DERECHOS DE SALUD Y PROTECCION A LA POBLACION VULNERABLE EN EL DEPARTAMENTO DE SANTANDER</t>
  </si>
  <si>
    <t>Apoyar a los 87 municipios del departamento con asistencia t?cnica y acompa?amiento en la implementaci?n de la Pol?tica P?blica Nacional de Adulto Mayor, atendiendo las competencias del sector salud.</t>
  </si>
  <si>
    <t>2021-03-04 00:43:48</t>
  </si>
  <si>
    <t>APOYO TÉCNICO PARA LA REVISIÓN ORDINARIA DE PLANES, PLANES BÁSICOS Y ESQUEMAS DE ORDENAMIENTO TERRITORIAL EN EL DEPARTAMENTO DE SANTANDER</t>
  </si>
  <si>
    <t>Avanzar en los procesos de actualización y ajuste de los Planes, Planes Básicos y Esquemas de Ordenamiento Territorial de los municipios en el departamento de Santander.</t>
  </si>
  <si>
    <t>Dar apoyo t?cnico a 79 municipios en el proceso de planeaci?n y ordenamiento territorial</t>
  </si>
  <si>
    <t>2021-03-04 17:30:57</t>
  </si>
  <si>
    <t>20210680000068</t>
  </si>
  <si>
    <t>CAPACITACIÓN A MUNICIPIOS Y/O OFICINAS GESTORAS EN LA FORMULACIÓN DE PROYECTOS EN LA MGA EN EL DEPARTAMENTO DE SANTANDER</t>
  </si>
  <si>
    <t>Eficiencia en el manejo de instrumentos y herramientas tecnológicas para el registro, evaluación y seguimiento de proyectos en los municipios de Santander</t>
  </si>
  <si>
    <t>Asesorar, capacitar y prestar Asistencia T?cnica a 700 funcionarios y profesionales en formulaci?n, evaluaci?n y seguimiento a proyectos de inversi?n p?blica a los municipios y/o oficinas gestoras del departamento durante la presente vigencia</t>
  </si>
  <si>
    <t>2021-03-04 12:02:32</t>
  </si>
  <si>
    <t>20210680000069</t>
  </si>
  <si>
    <t>ESTUDIOS Y DISEÑOS PARA LA REPOSICIÓN DE INFRAESTRUCTURA FÍSICA DE LA ESE HOSPITAL INTEGRADO SAN BERNARDO DE BARBOSA, ESE HOSPITAL SAN JOSÉ DE SAN ANDRES, ESE HOSPITAL CAICEDO Y FLOREZ DE SUAITA SANTANDER</t>
  </si>
  <si>
    <t>MEJORAR LA INFRAESTRUCTURA FÍSICA, QUE PERMITE UN PROCESO DE HABILITACIÓN EN SALUD ACORDE A LA NUEVA NORMATIVIDAD HOSPITALARIA Y SISMO RESISTENTE.</t>
  </si>
  <si>
    <t>2021-03-04 13:05:59</t>
  </si>
  <si>
    <t>20210680000070</t>
  </si>
  <si>
    <t>IMPLEMENTACIÓN DEL PROGRAMA DE ATENCIÓN PSICOSOCIAL Y SALUD INTEGRAL A VICTIMAS DEL CONFLICTO ARMADO - PAPSIVI Y REHABILITACIÓN BASADA EN LA COMUNIDAD - RBC, EN EL DEPARTAMENTO DE SANTANDER</t>
  </si>
  <si>
    <t>Fortalecer las acciones en el departamento para la garantía de los derechos en Salud y Protección de las poblaciones vulnerables tal como las víctimas del conflicto armado y población con Discapacidad.</t>
  </si>
  <si>
    <t>Implementar en 15 municipios del Departamento la Estrategia de Rehabilitaci?n Basada en la Comunidad.</t>
  </si>
  <si>
    <t>2021-03-05 12:40:23</t>
  </si>
  <si>
    <t>20210680000071</t>
  </si>
  <si>
    <t>CONSTRUCCIÓN DEL COLEGIO PEDRO SANTOS SEDE A Y B EN EL MUNICIPIO DE PINCHOTE</t>
  </si>
  <si>
    <t>AUMENTAR EL ACCESO DE NIÑOS,NIÑAS Y JÓVENES A INSTITUCIONES EDUCATIVAS OFICIALES Y EVITAR DE ESTA MANERA LA DESERCIÓN ESCOLAR.</t>
  </si>
  <si>
    <t>Construir 7 colegios en los municipios no certificados del Departamento de Santander</t>
  </si>
  <si>
    <t>2021-06-26 18:50:16</t>
  </si>
  <si>
    <t>20210680000072</t>
  </si>
  <si>
    <t>FORTALECIMIENTO DE LAS ACCIONES DE PROMOCION, PREVENCIÓN, INSPECCIÓN, VIGILANCIA Y CONTROL SANITARIO PARA EL EQUILIBRIO SOCIAL Y AMBIENTAL EN SANTANDER</t>
  </si>
  <si>
    <t>Fortalecer la continuidad y oportunidad en los procesos inspección, vigilancia y Control a los eventos de interés en Salud Publica, sujetos y objetos de interés sanitarios así como las acciones de promoción y gestión del riesgo en salud ambiental, en los diferentes entornos de los 82 municipios categoría 4, 5 y 6 del Departamento de Santander</t>
  </si>
  <si>
    <t>2021-05-07 11:34:21</t>
  </si>
  <si>
    <t>DOTACIÓN DE ELEMENTOS DE BIOSEGURIDAD Y DESINFECCIÓN PARA LOS CENTROS PENITENCIARIOS Y CARCELARIOS DEL DEPARTAMENTO DE SANTANDER</t>
  </si>
  <si>
    <t>ADQUIRIR LOS ELEMENTOS DE BIOSEGURIDAD QUE GARANTICEN LA VIDA, LA INTEGRIDAD Y EL GOCE EFECTIVO DE LOS DDHH DE LAS PERSONAS PRIVADAS DE LA LIBERTAD EN LOS CENTROS CARCELARIOS Y PENITENCIARIOS DEL DEPARTAMENTO DE SANTANDER</t>
  </si>
  <si>
    <t>Apoyar el Fortalecimiento y/o dotaci?n en 4 c?rceles, y/o centros penitenciarios y carcelarios del Departamento de Santander, para la garant?a DDHH de las personas privadas de la libertad.</t>
  </si>
  <si>
    <t>2021-03-09 10:17:23</t>
  </si>
  <si>
    <t>20210680000074</t>
  </si>
  <si>
    <t>DESARROLLO E IMPLEMENTACIÓN DE ACCIONES PEDAGÓGICAS Y FORMATIVAS PARA EL RECONOCIMIENTO Y LA GENERACIÓN DE UN TERRITORIO LIBRE DE VIOLENCIA CONTRA LAS MUJERES Y LAS NIÑAS EN SANTANDER</t>
  </si>
  <si>
    <t>Implementar estrategias para el acceso a escenarios pedagógicos y formativos que contribuyan al reconocimiento del papel de la mujer y la garantía de sus derechos, con perspectiva de género en el departamento.</t>
  </si>
  <si>
    <t>Implementar cuatro (4) estrategias para la prevenci?n de la violencia sexual, para poblaci?n v?ctima del conflicto armado y en proceso de reintegraci?n y reincorporaci?n</t>
  </si>
  <si>
    <t>2021-03-09 17:43:53</t>
  </si>
  <si>
    <t>20210680000075</t>
  </si>
  <si>
    <t>APOYO PARA OBTENER LA CERTIFICACIÓN DE UN GESTOR CATASTRAL EN EL DEPARTAMENTO DE SANTANDER</t>
  </si>
  <si>
    <t>Lograr la certificación como gestor catastral con enfoque multipropósito en el Departamento de Santander</t>
  </si>
  <si>
    <t>Gestionar una alianza publica y/o privada para la certificaci?n como Gestor Catastral en Santander</t>
  </si>
  <si>
    <t>2021-03-10 13:03:41</t>
  </si>
  <si>
    <t>20210680000076</t>
  </si>
  <si>
    <t>APOYO EN LA EMPRESARIZACIÓN DEL CULTIVO DE CACAO MEDIANTE EL MEJORAMIENTO TECNOLÓGICO, PRODUCTIVO Y EMPRESARIAL EN 2 HECTÁREAS POR PRODUCTOR PARA 40 FAMILIAS PEQUEÑAS PRODUCTORAS DE EL CARMEN DE CHUCURÍ</t>
  </si>
  <si>
    <t>Fortalecer la productividad y competitividad en las cadenas productivas agropecuarias del departamento de Santander.</t>
  </si>
  <si>
    <t>2021-04-21 11:15:51</t>
  </si>
  <si>
    <t>20210680000077</t>
  </si>
  <si>
    <t>DOTACIÓN DE MOBILIARIO Y EQUIPOS TECNOLÓGICOS PARA LA CASA DE MUJERES EMPODERADAS DE SANTANDER</t>
  </si>
  <si>
    <t>Efectuar la dotación de equipos, materiales e insumos para la formación en habilidades que promuevan el empoderamiento económico, político y social de las mujeres del territorio.</t>
  </si>
  <si>
    <t>2021-03-10 15:10:41</t>
  </si>
  <si>
    <t>20210680000078</t>
  </si>
  <si>
    <t>FORTALECIMIENTO DE LAS COMPETENCIAS DEL DEPARTAMENTO PARA EL MEJORAMIENTO DE LA PRESTACIÓN DE LOS SERVICIOS DE SALUD EN SANTANDER</t>
  </si>
  <si>
    <t>Mejorar las condiciones de prestación de servicios de salud de la población del Departamento.</t>
  </si>
  <si>
    <t>Realizar la asistencia t?cnica institucional al 100% de las EPS, entidades territoriales e IPS del departamento en materia de prestaci?n de servicios de salud.</t>
  </si>
  <si>
    <t>2021-02-24 11:18:49</t>
  </si>
  <si>
    <t>20210680000079</t>
  </si>
  <si>
    <t>CONSTRUCCIÓN DE REDES EN MEDIA Y BAJA TENSIÓN, MONTAJE DE TRANSFORMADORES E INSTALACIONES INTERNAS, PARA LA ELECTRIFICACIÓN RURAL DEL MUNICIPIO DE EL PEÑON</t>
  </si>
  <si>
    <t>Aumentar la cobertura del servicio de energía en las veredas del municipio de EL PEÑON departamento de Santander, mediante la construcción de redes de media tensión y baja tensión</t>
  </si>
  <si>
    <t>2021-03-11 17:05:18</t>
  </si>
  <si>
    <t>20210680000080</t>
  </si>
  <si>
    <t>SUMINISTRO DE COMPLEMENTOS ALIMENTARIOS A ESCOLARES BENEFICIARIOS DEL PROGRAMA DE ALIMENTACIÓN ESCOLAR, EN LAS INSTALACIONES EDUCATIVAS OFICIALES DE LOS 82 MUNICIPIOS NO CERTIFICADOS DE SANTANDER</t>
  </si>
  <si>
    <t>AUMENTAR LOS NIVELES DE PERMANENCIA DE LOS NIÑOS, NIÑAS, ADOLESCENTES Y JOVENES EN EL SISTEMA EDUCATIVO DE LAS INSTITUCIONES EDUCATIVAS OFICIALES DEL DEPARTAMENTO</t>
  </si>
  <si>
    <t>2021-03-09 16:22:46</t>
  </si>
  <si>
    <t>20210680000081</t>
  </si>
  <si>
    <t>ADECUACIÓN DE LOS ESPACIOS PERIMETRALES EN LOS COSTADOS NORTE Y SUR DE LOS PISOS 5,6,7, 8 9 Y 11 DE LA ESE HUS DEL DEPARTAMENTO DE SANTANDER</t>
  </si>
  <si>
    <t>INCREMENTAR LA CAPACIDAD INSTALADA EN LA PRESTACION DEL SERVICIO DE HOSPITALIZACION DE LA ESE HUS DE SANTANDER.</t>
  </si>
  <si>
    <t>2021-03-09 15:49:03</t>
  </si>
  <si>
    <t>20210680000082</t>
  </si>
  <si>
    <t>MANTENIMIENTO Y ADECUACIÓN DE ÁREAS PARA PROCEDIMIENTOS DE HEMATO-ONCOLOGÍA PEDIÁTRICA Y DE RECUPERACIÓN DE LAS ÁREAS PERIMETRALES EN EL PISO (10) DE LA TORRE HOSPITALARIA DE LA ESE HUS DEL DEPARTAMENTO DE SANTANDER</t>
  </si>
  <si>
    <t>MEJORAR LA PRESTACIÓN DEL SERVICIO DE SALUD DEL AREA DE HEMATO-ONCOLOGIA A LOS USUARIOS DE LA ESE HUS DE SANTANDER</t>
  </si>
  <si>
    <t>2021-03-11 17:15:39</t>
  </si>
  <si>
    <t>20210680000083</t>
  </si>
  <si>
    <t>MEJORAMIENTO DE LA VÍA SECUNDARIA CRUCE RUTA 45 TRONCAL CENTRAL QUE COMUNICA AL MUNICIPIO DE PUERTO WILCHES</t>
  </si>
  <si>
    <t>Aumentar los Niveles de Transitabilidad mejorando la conectividad vial en la vía que comunica de la ruta 45, troncal central al Municipio de Puerto Wilches</t>
  </si>
  <si>
    <t>2021-03-12 15:11:42</t>
  </si>
  <si>
    <t>REHABILITACIÓN DE ZONAS AFECTADAS POR MEDIO DE LA RECUPERACIÓN DE UN PUENTE PEATONAL EN EL MUNICIPIO DE OIBA</t>
  </si>
  <si>
    <t>ATENDER LAS NECESIDADES DE LA POBLACION AFECTADA POR EL PUENTE PEATONAL ACTUAL EN EL MUNICIPIO</t>
  </si>
  <si>
    <t>2021-03-13 12:19:32</t>
  </si>
  <si>
    <t>20210680000085</t>
  </si>
  <si>
    <t>RECUPERACIÓN E INTERVENCIÓN DEL PARQUE PRINCIPAL PARA LA PROMOCIÓN DEL ARTE Y LA CULTURA DEL MUNICIPIO DE GIRÓN</t>
  </si>
  <si>
    <t>MEJORAR LAS CONDICIONES ESPACIALES, FUNCIONALES Y ESTÉTICAS DEL PARQUE PRINCIPAL PARA CONTRIBUIR AL DESARROLLO CULTURAL, ARTÍSTICO, FORTALECIENDO LA INTERACCIÓN DE PROPIOS Y VISITANTES Y LA INCLUSIÓN SOCIAL.</t>
  </si>
  <si>
    <t>2021-07-21 10:29:50</t>
  </si>
  <si>
    <t>20210680000086</t>
  </si>
  <si>
    <t>APOYO AL PROGRAMA DEPARTAMENTAL DE ESTÍMULOS E INCENTIVOS "SANTANDER SIEMPRE CONTIGO Y PARA EL MUNDO 2021" SANTANDER</t>
  </si>
  <si>
    <t>GENERAR UNA ESTRATEGIA PARA PROMOVER Y DIFUNDIR LA CREACION DE BIENES Y/O SERVICIOS CULTURALES LOS AGENTES DEL SECTOR.</t>
  </si>
  <si>
    <t>Promocionar noventa (90) ofertas culturales para el Programa Departamental de Est?mulos, ?Santander contigo y para el Mundo? de la Secretar?a de Cultura y Turismo de la Gobernaci?n que beneficien a todo tipo de comunidades con enfoque diferencial; (Persona mayor, NARP, Ind?genas, pueblos Rom, poblaci?n en reintegraci?n y reincorporaci?n y v?ctimas del conflicto entre otros).</t>
  </si>
  <si>
    <t>2021-03-26 11:25:24</t>
  </si>
  <si>
    <t>SUMINISTRO DE ELEMENTOS DE BIOSEGURIDAD BÁSICOS A LAS INSTITUCIONES EDUCATIVAS Y SEDES QUE ENTREN EN FORMA GRADUAL Y PROGRESIVA AL MODELO DE ALTERNANCIA EN LOS 82 MUNICIPIOS NO CERTIFICADOS DEL DEPARTAMENTO DE SANTANDER</t>
  </si>
  <si>
    <t>Fortalecer la prestación del servicio educativo en las instituciones académicas de los 82 municipios no certificados, a través del suministro de elementos de bioseguridad.</t>
  </si>
  <si>
    <t>2021-03-15 19:21:27</t>
  </si>
  <si>
    <t>20210680000088</t>
  </si>
  <si>
    <t>PRESTACIÓN DE SERVICIOS DE PLATAFORMA TECNOLÓGICA PARA BRINDAR INFORMACIÓN Y ATENCIÓN ESPECIALIZADA EN TODO LO RELACIONADO CON EL COVID-19 A TRAVÉS DE CALL CENTER EN SANTANDER</t>
  </si>
  <si>
    <t>Realización call center</t>
  </si>
  <si>
    <t>Programa Gesti?n del cambio clim?tico para un desarrollo bajo en carbono y resiliente al clima</t>
  </si>
  <si>
    <t>Fortalecer el sistema de informaci?n de Gesti?n del Riesgo de Desastres del Departamento de Santander</t>
  </si>
  <si>
    <t>2021-03-13 13:22:20</t>
  </si>
  <si>
    <t>20210680000089</t>
  </si>
  <si>
    <t>CONSTRUCCIÓN REDES DE MEDIA Y BAJA TENSION Y MONTAJE DE TRANSFORMADORES PARA LA ELECTRIFICACION RURAL DE DOCE (12) VEREDAS DEL MUNICIPIO DE CARCASÍ</t>
  </si>
  <si>
    <t>Aumentar la cobertura del servicio de energía en las veredas del municipio de CARCASÍ departamento de Santander, mediante la construcción de redes de media tensión y baja tensión.</t>
  </si>
  <si>
    <t>2021-05-14 15:27:40</t>
  </si>
  <si>
    <t>MEJORAMIENTO Y REHABILITACIÓN DE LAS VÍAS SECUNDARIAS DEL DEPARTAMENTO DE SANTANDER</t>
  </si>
  <si>
    <t>Mejorar la intercomunicación terrestre en las vías secundarias del Departamento de Santander.</t>
  </si>
  <si>
    <t>2021-03-18 11:08:28</t>
  </si>
  <si>
    <t>20210680000091</t>
  </si>
  <si>
    <t>APOYO A LA POBLACIÓN VÍCTIMA DEL CONFLICTO ARMADO EN EL MARCO DE LA POLÍTICA PÚBLICA CON UNA ACCIÓN DE CONMEMORACIÓN Y HOMENAJE EN EL DÍA NACIONAL DE LA MEMORIA Y SOLIDARIDAD CON LAS VÍCTIMAS EN EL DEPARTAMENTO DE SANTANDER</t>
  </si>
  <si>
    <t>Generar estrategias para la realización de acciones de conmemoración y homenaje por ocasión del dia nacional de la memoria y solidaridad con las victimas en el departamento.</t>
  </si>
  <si>
    <t>Promover diez (10) acciones de conmemoraciones y homenajes para el reconocimiento y exaltaci?n de la dignidad y los derechos de las v?ctimas del conflicto armado interno.</t>
  </si>
  <si>
    <t>2021-06-10 18:33:31</t>
  </si>
  <si>
    <t>20210680000092</t>
  </si>
  <si>
    <t>APOYO A LA FINANCIACIÓN DE LOS GASTOS DE OPERACIÓN DE LAS EMPRESAS SOCIALES DEL ESTADO Y DE LA INFRAESTRUCTURA PÚBLICA ADMINISTRADA POR TERCEROS, CON RECURSOS DE SUBSIDIO A LA OFERTA EN SANTANDER</t>
  </si>
  <si>
    <t>Financiar los gastos de operación de las Empresas Sociales del Estado e infraestructura pública administrada por terceros de municipios no certificados en salud, ubicadas en zonas alejadas o de difícil acceso que sean monopolio en servicios trazadores y no sostenibles por venta de servicios, para la prestación de los servicios de salud a la población del territorio con accesibilidad, oportunidad y calidad.</t>
  </si>
  <si>
    <t>Brindar apoyo financiero a 32 ESE del departamento para el fortalecimiento de la prestaci?n del servicio de salud en el nivel territorial.</t>
  </si>
  <si>
    <t>2021-03-18 18:37:33</t>
  </si>
  <si>
    <t>20210680000093</t>
  </si>
  <si>
    <t>FORTALECIMIENTO DE LOS ENTORNOS DIGITALES EN LAS INSTITUCIONES EDUCATIVAS DE LOS MUNICIPIOS NO CERTIFICADOS DEL DEPARTAMENTO DE SANTANDER</t>
  </si>
  <si>
    <t>Fortalecer el entorno digital escolar en instituciones educativas públicas de los municipios no certificados del departamento de Santander.</t>
  </si>
  <si>
    <t>2021-03-18 19:14:39</t>
  </si>
  <si>
    <t>20210680000094</t>
  </si>
  <si>
    <t>APOYO PARA LA SOSTENIBILIDAD DEL CULTIVO DE MAÍZ EN ASOCIO CON BANANITO DE MUJERES CAMPESINAS DE CHIPATÁ</t>
  </si>
  <si>
    <t>Apoyar a pequeños productores de bananito y maíz para el mejoramiento de la productividad a través de actividades de sostenimiento y mejoramiento</t>
  </si>
  <si>
    <t>2021-03-19 11:00:24</t>
  </si>
  <si>
    <t>20210680000095</t>
  </si>
  <si>
    <t>FORTALECIMIENTO DEL PROGRAMA TERRITORIAL DE REORGANIZACIÓN, REDISEÑO Y MODERNIZACIÓN DE REDES DE EMPRESAS SOCIALES DEL ESTADO DEL DEPARTAMENTO DE SANTANDER</t>
  </si>
  <si>
    <t>Organizar la Red Pública Hospitalaria Departamental con el fin de garantizar la Prestación de Servicios de Salud a la población santandereana en condiciones de Calidad, Accesibilidad y Eficiencia, en el Departamento de Santander.</t>
  </si>
  <si>
    <t>2021-03-19 11:29:05</t>
  </si>
  <si>
    <t>20210680000096</t>
  </si>
  <si>
    <t>OPTIMIZACIÓN DEL FORTALECIMIENTO Y SOSTENIMIENTO DE LOS ESCENARIOS DE LA UNIDAD DEPORTIVA ALFONSO LÓPEZ DE BUCARAMANGA</t>
  </si>
  <si>
    <t>SOSTENIBILIDAD, PARA EL MANTENIMIENTO Y FUNCIONAMIENTO DE LOS ESCENARIOS DE LA UNIDAD DEPORTIVA ALFONSO LOPEZ DE BUCARAMANGA.</t>
  </si>
  <si>
    <t>2021-03-23 12:12:10</t>
  </si>
  <si>
    <t>20210680000097</t>
  </si>
  <si>
    <t>FORTALECIMIENTO DE LAS ACCIONES DE REFERENCIA Y CONTRAREFERENCIA DEL CENTRO REGULADOR DE URGENCIAS, EMERGENCIAS Y DESASTRES- CRUE DE SANTANDER</t>
  </si>
  <si>
    <t>FORTALECER LA ATENCIÓN INMEDIATA DE EMERGENCIAS, URGENCIAS Y DESASTRES DE LOS MUNICIPIOS A TRAVÉS DE UNA PLATAFORMA DE INTEROPERABILIDAD DIGITAL DEL DEPARTAMENTOS DE SANTANDER.</t>
  </si>
  <si>
    <t>2021-03-23 15:30:46</t>
  </si>
  <si>
    <t>ADECUACIÓN DE LAS INSTALACIONES DE CENTRO DE SALUD PARA LA ATENCIÓN DE PACIENTES AFECTADOS POR EL COVID-19 EN EL MUNICIPIO DE VETAS</t>
  </si>
  <si>
    <t>ATENDER LAS NECESIDADES DE LA POBLACIÓN AFECTADA POR EL COVID -19 EN EL MUNICIPIO DE VETAS.</t>
  </si>
  <si>
    <t>2021-03-23 17:31:59</t>
  </si>
  <si>
    <t>20210680000099</t>
  </si>
  <si>
    <t>CONSTRUCCIÓN Y MEJORAMIENTO DE ESCENARIOS DEPORTIVOS Y ZONAS DE RECREACION EN EL SECTOR DENOMINADO SAGRADO CORAZON DEL MUNICIPIO DE MATANZA</t>
  </si>
  <si>
    <t>CONSTRUIR Y MEJORAR LA INFRAESTRUCTURA DE EQUIPAMIENTOS DEPORTIVOS Y RECREATIVOS EN EL SECTOR SAGRADO CORAZON EN EL MUNICIPIO DE MATANZA.</t>
  </si>
  <si>
    <t>2021-03-24 15:39:16</t>
  </si>
  <si>
    <t>20210680000100</t>
  </si>
  <si>
    <t>APOYO PARA EL DESARROLLO DE PROGRAMAS DE ATENCIÓN TERAPÉUTICA Y PEDAGÓGICA QUE BENEFICIE LA POBLACIÓN CON DISCAPACIDAD EN EL DEPARTAMENTO DE SANTANDER</t>
  </si>
  <si>
    <t>Generar oportunidades de acceso a programas de atención integral dirigidos a la población con discapacidad en el Departamento de Santander</t>
  </si>
  <si>
    <t>2021-07-19 23:43:28</t>
  </si>
  <si>
    <t>20210680000101</t>
  </si>
  <si>
    <t>FORTALECIMIENTO DE LAS ACCIONES DEL LABORATORIO DEPARTAMENTAL EN APOYO A LA VIGILANCIA DE LOS EVENTOS DE INTERÉS EN SALUD PÚBLICA Y CONTROL SANITARIO EN SANTANDER</t>
  </si>
  <si>
    <t>2021-03-24 18:38:31</t>
  </si>
  <si>
    <t>20210680000102</t>
  </si>
  <si>
    <t>FORTALECIMIENTO DEL PROCESO DE CERTIFICACIÓN, REGISTRO DE LOCALIZACIÓN Y CARACTERIZACIÓN DE LA POBLACIÓN CON DISCAPACIDAD, EN EL DEPARTAMENTO DE SANTANDER</t>
  </si>
  <si>
    <t>Socializar la Normatividad y propender a la garantía de los derechos de las personas con discapacidad en el departamento de Santander.</t>
  </si>
  <si>
    <t>Certificar, registrar, localizar y caracterizar el 3% de las personas con discapacidad en el departamento de Santander.</t>
  </si>
  <si>
    <t>2021-03-25 13:40:21</t>
  </si>
  <si>
    <t>20210680000103</t>
  </si>
  <si>
    <t>SUMINISTRO DE INSUMOS Y MATERIAL MOBILIARIO PARA LA INFRAESTRUCTURA EDUCATIVA DEL COLEGIO JOSÉ DE FERRO, DEL MUNICIPIO DE ENCISO</t>
  </si>
  <si>
    <t>MEJORAR LOS AMBIENTES ESCOLARES BASICOS A TRAVES DEL SUMINISTRO DE INSUMOS Y MATERIAL MOBILIARIO EN EL COLEGIO JOSE DE FERRO.</t>
  </si>
  <si>
    <t>Beneficiar 100 establecimientos educativos con ambientes escolares b?sicos y/o complementarios en el Departamento de Santander.</t>
  </si>
  <si>
    <t>2021-03-25 15:32:09</t>
  </si>
  <si>
    <t>20210680000104</t>
  </si>
  <si>
    <t>IMPLEMENTACIÓN DE ESTRATEGIAS DE LA DIMENSIÓN VIDA SALUDABLE Y CONDICIONES NO TRANSMISIBLES, INCLUIDAS BUCAL, VISUAL Y AUDITIVO, EN ENTORNOS PRIORIZADOS DE SANTANDER</t>
  </si>
  <si>
    <t>Contribuir al disfrute de una vida sana y evitar el incremento de la tasa de morbimortalidad prematura por enfermedades crónicas no transmisibles ECNT en el Departamento de Santander.</t>
  </si>
  <si>
    <t>2021-03-26 11:33:41</t>
  </si>
  <si>
    <t>20210680000105</t>
  </si>
  <si>
    <t>ELABORACIÓN DE LOS ESTUDIOS Y DISEÑOS PARA LA CONSTRUCCIÓN DE LA ESTACIÓN DE POLICÍA DEL MUNICIPIO DE EL PEÑÓN</t>
  </si>
  <si>
    <t>Contrarrestar los fenómenos de criminalidad y las contravenciones de manera focalizada y diferencial a través de apoyo logístico a la policía del municipio y zonas aledañas.</t>
  </si>
  <si>
    <t>2021-05-04 18:00:00</t>
  </si>
  <si>
    <t>20210680000106</t>
  </si>
  <si>
    <t>SUMINISTRO DE INSUMOS Y MATERIAL MOBILIARIO PARA LA INFRAESTRUCTURA EDUCATIVA DEL COLEGIO INTEGRADO SIMÓN BOLÍVAR, DEL MUNICIPIO DE BOLIVAR</t>
  </si>
  <si>
    <t>MEJORAR LOS AMBIENTES ESCOLARES BASICOS A TRAVES DEL SUMINISTRO DE INSUMOS Y MATERIAL MOBILIARIO EN EL COLEGIOINTEGRADO SIMON BOLIVAR</t>
  </si>
  <si>
    <t>2021-03-26 15:27:52</t>
  </si>
  <si>
    <t>20210680000107</t>
  </si>
  <si>
    <t>ELABORACIÓN DE LOS ESTUDIOS Y DISEÑOS PARA LA CONSTRUCCIÓN DE LA ESTACIÓN DE POLICÍA DEL MUNICIPIO DE CHARALÁ</t>
  </si>
  <si>
    <t>2021-03-26 15:49:47</t>
  </si>
  <si>
    <t>20210680000108</t>
  </si>
  <si>
    <t>ELABORACIÓN DE LOS ESTUDIOS Y DISEÑOS PARA LA CONSTRUCCIÓN DE LA SUBESTACIÓN DE POLICÍA DEL CORREGIMIENTO DE VADO REAL DEL MUNICIPIO DE SUAITA</t>
  </si>
  <si>
    <t>FORTALECER LAS CONDICIONES DE SEGURIDAD PARA LA CONVIVENCIA CIUDADANA, BRINDANDO LOS MEDIOS NECESARIOS A LA POLICÍA DEL MUNICIPIO.</t>
  </si>
  <si>
    <t>2021-03-26 17:16:37</t>
  </si>
  <si>
    <t>20210680000109</t>
  </si>
  <si>
    <t>ELABORACIÓN DE LOS ESTUDIOS Y DISEÑOS PARA LA CONSTRUCCIÓN DE LA INFRAESTRUCTURA DEL GRUPO DE CARABINEROS Y GUÍAS CANINOS EN EL MUNICIPIO DE SAN GIL</t>
  </si>
  <si>
    <t>FORTALECER LAS CONDICIONES DE SEGURIDAD PARA LA CONVIVENCIA CIUDADANA BRINDANDO LOS MEDIOS NECESARIOS A LA POLCIA DEL MUNICIPIO</t>
  </si>
  <si>
    <t>2021-03-25 21:28:02</t>
  </si>
  <si>
    <t>MANTENIMIENTO Y ADECUACIONES LOCATIVAS EN LAS INSTALACIONES DEL LABORATORIO DEPARTAMENTAL DE SALUD PUBLICA (LDSP) DE SANTANDER</t>
  </si>
  <si>
    <t>Fortalecer el desarrollo de las actividades propias del laboratorio departamental de salud publica.</t>
  </si>
  <si>
    <t>2021-03-27 18:44:53</t>
  </si>
  <si>
    <t>20210680000111</t>
  </si>
  <si>
    <t>CONTROL Y MITIGACIÓN DE INUNDACIONES MEDIANTE LA CONSTRUCCIÓN DE CANAL DE AGUAS LLUVIAS PARA LA QUEBRADA SURATOQUE (ENTRE LA CARRERA 6 Y 150 METROS AGUAS DEBAJO DE LA CONFLUENCIA CON LA QUEBRADA LA PALMIRA) MUNICIPIO DE PIEDECUESTA</t>
  </si>
  <si>
    <t>CONTROLAR EL DESBORDAMIENTO DE LAS QUEBRADAS SURATOQUE Y LA PALMIRA EN EL MUNICIPIO DE PIEDECUESTA.</t>
  </si>
  <si>
    <t>2021-03-28 09:04:21</t>
  </si>
  <si>
    <t>DIVULGACIÓN PROMOCIÓN Y REALIZACIÓN DE ENCUENTROS CON AUTORIDADES OFICIALES INTERNACIONALES PARA EL POSICIONAMIENTO DE SANTANDER</t>
  </si>
  <si>
    <t>Fortalecer la gestión de alianzas estratégicas y red de aliados de Cooperación Internacional para el Departamento de Santander</t>
  </si>
  <si>
    <t>Programa Posicionamiento en Instancias Globales, Multilaterales, Regionales y Subregionales.</t>
  </si>
  <si>
    <t>Atender o realizar 30 encuentros presenciales o virtuales con autoridades oficiales ? delegados que representan a los Estados, territorios, agencias, fondos y los Organismos bilaterales y multilaterales, a trav?s de reuniones de alto nivel, reuniones t?cnicas, reuniones preparatorias, reuniones de socializaci?n, foros, conferencias, entre otros.</t>
  </si>
  <si>
    <t>2021-03-26 16:33:50</t>
  </si>
  <si>
    <t>20210680000113</t>
  </si>
  <si>
    <t>ESTUDIOS Y DISEÑOS PARA EL MONTAJE Y PUESTA EN MARCHA DE DOS CENTRALES DE MIELES EN EL DEPARTAMENTO DE SANTANDER</t>
  </si>
  <si>
    <t>REALIZAR LOS ESTUDIOS Y DISEÑOS PARA EL MONTAJE Y PUESTA EN MARCHA DE DOS PLANTAS DE HOMOGENIZACION DE MIELES QUE PERMITAN POSICIONAR EL SECTOR DE LA CAÑA PANELERA EN EL MERCADO NACIONAL Y LOCAL</t>
  </si>
  <si>
    <t>2021-03-27 20:29:05</t>
  </si>
  <si>
    <t>20210680000114</t>
  </si>
  <si>
    <t>FORTALECIMIENTO DEL SECTOR TURÍSTICO DE SANTANDER</t>
  </si>
  <si>
    <t>GENERAR UNA ESTRATEGIA QUE PERMITA FORTALECER EL SECTOR TURISMO EN EL DEPARTAMENTO DE SANTANDER.</t>
  </si>
  <si>
    <t>2021-03-29 16:41:52</t>
  </si>
  <si>
    <t>20210680000115</t>
  </si>
  <si>
    <t>APOYO PARA LA REACTIVACIÓN ECONÓMICA DEL SUBSECTOR CACAO CON ENFOQUE ESPECIAL A LA MUJER RURAL Y VÍCTIMAS DE LA VIOLENCIA DEL MUNICIPIO DE RIONEGRO</t>
  </si>
  <si>
    <t>APOYAR A PEQUEÑOS PRODUCTORES DE CACAO, PARA EL MEJORAMIENTO DE INGRESOS Y PRODUCTIVIDAD DE SU CULTIVO, A TRAVES DE ACTIVIDADES DE SOSTENIMIENTO, PRODUCCION TECNIFICADA Y COMERCIALIZACION.</t>
  </si>
  <si>
    <t>2021-03-28 17:38:59</t>
  </si>
  <si>
    <t>20210680000116</t>
  </si>
  <si>
    <t>APOYO PARA LA REALIZACIÓN DEL CONCURSO "LUIS ENRIQUE FIGUEROA REY" PARA TRABAJOS DE CARICATURA PERIODÍSTICA DE SANTANDER</t>
  </si>
  <si>
    <t>FORTALECER EL GREMIO PERIODISTICO Y LOS MEDIOS DE COMUNICACION COMUNITARIOS DEL DEPARTAMENTO DE SANTANDER A TRAVES DEL RECONOCIMIENTO A SU TRAYECTORIA Y LABOR PROFESIONAL</t>
  </si>
  <si>
    <t>2021-03-28 22:48:45</t>
  </si>
  <si>
    <t>20210680000117</t>
  </si>
  <si>
    <t>CONSTRUCCIÓN DE REDES EN MEDIA Y BAJA TENSIÓN Y MONTAJE DE TRANSFORMADORES E INSTALACIONES INTERNAS, PARA LA ELECTRIFICACIÓN RURAL DEL MUNICIPIO DE BOLIVAR</t>
  </si>
  <si>
    <t>Aumentar la cobertura del servicio de energía en las veredas del municipio de BOLÍVAR departamento de Santander, mediante la construcción de redes de media tensión y baja tensión</t>
  </si>
  <si>
    <t>2021-05-07 16:08:24</t>
  </si>
  <si>
    <t>20210680000118</t>
  </si>
  <si>
    <t>APOYO A LAS MEDIDAS DE ATENCIÓN EN CASA DE ACOGIDA, ALBERGUE O REFUGIO TEMPORAL A MUJERES VÍCTIMAS DE VIOLENCIA DE GÉNERO EN EL DEPARTAMENTO SANTANDER</t>
  </si>
  <si>
    <t>Realizar estrategias de apoyo para el acceso de mujeres víctimas de violencia de género a las medidas de atención contempladas en la Ley 1257 de 2008.</t>
  </si>
  <si>
    <t>Fortalecer anualmente una (1) casa de acogida, albergue o refugio temporal, como medida de atenci?n y protecci?n a los casos de mujeres v?ctimas de violencia de g?nero y a su grupo familiar, seg?n requerimiento de la autoridad competente.</t>
  </si>
  <si>
    <t>2021-03-27 21:42:57</t>
  </si>
  <si>
    <t>20210680000119</t>
  </si>
  <si>
    <t>APOYO A LA ALIANZA PRODUCTIVA PARA EL FORTALECIMIENTO DE PRODUCCIÓN APÍCOLA EN MOGOTES, SANTANDER</t>
  </si>
  <si>
    <t>Fortalecer el proceso productivo de los 33 productores apícolas, mediante la transferencia tecnológica, mejora de los estándares de producción y el aumento de las colmenas en producción en un 50 %, que permita incrementar rendimiento de producción de miel de abejas por colmena /año en un 26% y la producción por apiario año en un 63%.</t>
  </si>
  <si>
    <t>2021-03-27 23:05:51</t>
  </si>
  <si>
    <t>20210680000120</t>
  </si>
  <si>
    <t>CARACTERIZACIÓN DE LA PLANTA DE EMPLEOS Y DE PERSONAL DE LA ADMINISTRACIÓN DEPARTAMENTAL DE SANTANDER</t>
  </si>
  <si>
    <t>Caracterizar el 100% de los funcionarios de administración departamental y los empleos de la Gobernación de Santander, identificando en cada uno de ellos aspectos claves para la toma de decisiones a partir de las necesidades de la administración y complementar los sistemas existentes.</t>
  </si>
  <si>
    <t>Caracterizar el 100% de los funcionarios de la planta global de la administraci?n institucional de la Gobernaci?n de Santander</t>
  </si>
  <si>
    <t>2021-03-27 21:15:13</t>
  </si>
  <si>
    <t>APOYO A LA CREACIÓN Y PUESTA EN MARCHA DEL PROGRAMA DE FORMACIÓN DE LIDERES DEL DEPARTAMENTO DE SANTANDER</t>
  </si>
  <si>
    <t>Capacitar a líderes con conocimiento en diversas áreas de la gestión pública y comunitaria.</t>
  </si>
  <si>
    <t>Creaci?n y puesta en marcha del programa de formaci?n de lideres</t>
  </si>
  <si>
    <t>2021-03-30 10:02:54</t>
  </si>
  <si>
    <t>20210680000122</t>
  </si>
  <si>
    <t>FORTALECIMIENTO DEL TRÁMITE EN LA EXPEDICIÓN DE PASAPORTES EN EL DEPARTAMENTO DE SANTANDER</t>
  </si>
  <si>
    <t>Instalar varias oficinas temporales en los diferentes municipios para obtener el pasaporte en el departamento de Santander.</t>
  </si>
  <si>
    <t>Programa Fortalecimiento de la gesti?n y direcci?n del Sector Relaciones Exteriores</t>
  </si>
  <si>
    <t>Implementar y mantener una estrategia para fortalecer el tr?mite en la expedici?n de Pasaportes</t>
  </si>
  <si>
    <t>2021-03-29 12:21:57</t>
  </si>
  <si>
    <t>20210680000123</t>
  </si>
  <si>
    <t>ESTUDIOS Y DISEÑOS PARA LA REPOSICIÓN DE INFRAESTRUCTURA FÍSICA DE LA ESE HOSPITAL REGIONAL DE VÉLEZ</t>
  </si>
  <si>
    <t>MEJORAR LA INFRAESTRUCTURA FISICA, QUE PERMITE UN PROCESO DE HABILITACION EN SALUD ACORDE A LA NUEVA NORMATIVIDAD HOSPITALARIA Y SISMO RESISTENTE.</t>
  </si>
  <si>
    <t>2021-07-16 16:04:29</t>
  </si>
  <si>
    <t>20210680000124</t>
  </si>
  <si>
    <t>FORTALECIMIENTO DE ESPACIOS DE EMPODERAMIENTO Y PARTICIPACIÓN JUVENIL EN EL DEPARTAMENTO DE SANTANDER</t>
  </si>
  <si>
    <t>Promover la participación de los jóvenes del departamento de Santander en escenarios cívicos, económicos, sociales y políticos.</t>
  </si>
  <si>
    <t>Programa: Juventud</t>
  </si>
  <si>
    <t>Capacitar a 5.000 j?venes en los 87 municipios para fortalecer su participaci?n en escenarios sociales, econ?micos, culturales y democr?ticos con enfoque diferencial, de g?nero, ?tnico y cultural del Departamento de Santander.</t>
  </si>
  <si>
    <t>2021-07-02 11:15:45</t>
  </si>
  <si>
    <t>20210680000125</t>
  </si>
  <si>
    <t>FORTALECIMIENTO DEL COMPONENTE DE MOVILIDAD DE LAS ENTIDADES QUE VELAN POR LA CONVIVENCIA Y SEGURIDAD EN EL DEPARTAMENTO DE SANTANDER</t>
  </si>
  <si>
    <t>Adquirir el componente de movilidad necesario para el fortalecimiento en la prestacion del servicio a cargo de las entidades que velan por la seguridad y convivencia en el departamento de Santander.</t>
  </si>
  <si>
    <t>2021-03-27 12:52:42</t>
  </si>
  <si>
    <t>MEJORAMIENTO Y REACONDICIONAMIENTO DEL PARQUE PRINCIPAL Y CONSTRUCCIÓN DEL PARQUE RECREATIVO DEL MUNICIPIO DE CHIPATÁ</t>
  </si>
  <si>
    <t>?Mejorar y adecuar los espacios para proporcionar a la población servicios de bienestar social y de apoyo económicas, sociales, culturales y recreativas del municipio de Chipata</t>
  </si>
  <si>
    <t>2021-03-28 14:32:35</t>
  </si>
  <si>
    <t>20210680000127</t>
  </si>
  <si>
    <t>ESTUDIOS Y DISEÑOS PARA EL MEJORAMIENTO DE LA VÍA BETULIA - ZAPATOCA</t>
  </si>
  <si>
    <t>Mejorar la intercomunicación terrestre de la población urbana del Municipio de Betulia</t>
  </si>
  <si>
    <t>2021-03-26 15:17:22</t>
  </si>
  <si>
    <t>IDENTIFICACIÓN Y CARACTERIZACIÓN DE LAS EXPRESIONES SOCIALES DENOMINADAS " NUEVAS CIUDADANÍAS" DEL DEPARTAMENTO DE SANTANDER</t>
  </si>
  <si>
    <t>Identificar y caracterizar a los grupos sociales llamados “Nuevas Ciudadanías”</t>
  </si>
  <si>
    <t>Realizar un (1) documento de investigaci?n Diagnostico, an?lisis y caracterizaci?n en el Departamento de las expresiones sociales denominadas ?Nuevas Ciudadan?as?</t>
  </si>
  <si>
    <t>2021-03-28 14:17:23</t>
  </si>
  <si>
    <t>20210680000129</t>
  </si>
  <si>
    <t>ADQUISICIÓN DE AYUDAS TÉCNICAS PARA PERSONAS CON DISCAPACIDAD DEL DEPARTAMENTO DE SANTANDER</t>
  </si>
  <si>
    <t>2021-03-28 15:49:39</t>
  </si>
  <si>
    <t>20210680000130</t>
  </si>
  <si>
    <t>IMPLEMENTACIÓN DE SISTEMA DE ALERTAS TEMPRANAS A TRAVÉS DE LAS NUEVAS TECNOLOGÍAS PARA LA GESTIÓN DEL RIESGO EN EL DEPARTAMENTO DE SANTANDER</t>
  </si>
  <si>
    <t>Mejorar la toma de decisiones con relación a las alertas tempranas y la gestión del riesgo en el Departamento de Santander</t>
  </si>
  <si>
    <t>Fortalecer el sistema de alertas tempranas con la utilizaci?n de nuevas tecnolog?as para la Gesti?n del riesgo.</t>
  </si>
  <si>
    <t>2021-03-28 17:50:32</t>
  </si>
  <si>
    <t>20210680000131</t>
  </si>
  <si>
    <t>IMPLEMENTACIÓN DE ESTRATEGIAS PARA EL FORTALECIMIENTO DE LA LECTURA Y ESCRITURA A TRAVÉS DE UNA BIBLIOTECA MÓVIL PARA INCULCAR LA LECTURA Y LA INCLUSIÓN SOCIAL DE LOS NIÑOS DEL DEPARTAMENTO SANTANDER</t>
  </si>
  <si>
    <t>Mejorar los niveles de lectura de los niños, niñas, jóvenes y adolescentes, a través de nuevas herramientas de aprendizaje que faciliten los procesos en los municipios del Departamento.</t>
  </si>
  <si>
    <t>2021-03-28 19:43:09</t>
  </si>
  <si>
    <t>20210680000132</t>
  </si>
  <si>
    <t>DISEÑO Y CREACIÓN DEL SISTEMA DE INFORMACIÓN QUE INTEGRE ASUNTOS DE COOPERACIÓN INTERNACIONAL DEL DEPARTAMENTO SANTANDER</t>
  </si>
  <si>
    <t>Consolidar un micrositio de cooperación internacional para fortalecer la gestión de la oferta y demanda de la cooperación internacional que se desarrolla en el departamento de Santander.</t>
  </si>
  <si>
    <t>2021-03-28 21:45:00</t>
  </si>
  <si>
    <t>20210680000133</t>
  </si>
  <si>
    <t>FORTALECIMIENTO DE COMPETENCIAS Y HABILIDADES PARA EL TRABAJO QUE FACILITE LA INSERCIÓN AL MERCADO LABORAL EN EL DEPARTAMENTO DE SANTANDER</t>
  </si>
  <si>
    <t>Fortalecer en competencias y habilidades para el trabajo en población del departamento de Santander para facilitar la inserción al mercado laboral en compañías que operan en la región y nivel global.</t>
  </si>
  <si>
    <t>Programa Formaci?n para el trabajo</t>
  </si>
  <si>
    <t>Formaci?n de al menos 3.000 personas en competencias para la inserci?n laboral, tales como: dise?o y desarrollo de software, agentes de call center y gu?as tur?sticos biling?es, producci?n y comercializaci?n de productos de econom?a naranja, mejora de la productividad agr?cola, entre otros a trav?s de alianzas publicas o privadas</t>
  </si>
  <si>
    <t>2021-03-29 00:50:47</t>
  </si>
  <si>
    <t>20210680000134</t>
  </si>
  <si>
    <t>IMPLEMENTACIÓN DE ZONAS DE ACCESO DIGITALES EN EL DEPARTAMENTO DE SANTANDER</t>
  </si>
  <si>
    <t>Incrementar los niveles de acceso a internet en zonas públicas en Santander</t>
  </si>
  <si>
    <t>Implementar el Servicio de acceso Zonas Wifi en Parques centrales de 60 Municipios del Departamento de Santander.</t>
  </si>
  <si>
    <t>2021-03-29 23:05:57</t>
  </si>
  <si>
    <t>20210680000135</t>
  </si>
  <si>
    <t>APOYO LOGÍSTICO Y ADMINISTRATIVO PARA EL PLAN DE ACCIÓN DEL CONSEJO DEPARTAMENTAL DE PLANEACIÓN DE SANTANDER</t>
  </si>
  <si>
    <t>Dar Apoyo logístico y administrativo para la ejecución del Plan de Acción Anual del Consejo Departamental de Planeación de Santander.</t>
  </si>
  <si>
    <t>2021-03-30 11:30:56</t>
  </si>
  <si>
    <t>20210680000136</t>
  </si>
  <si>
    <t>IMPLEMENTACIÓN DE LA ESTRATEGIA TALLER DEL MAESTRO MEDIANTE EL INTERCAMBIO GENERACIONAL DE LOS ADULTOS MAYORES CON SU COMUNIDAD PARA RECONOCER SUS CAPACIDADES EN EL DEPARTAMENTO DE SANTANDER</t>
  </si>
  <si>
    <t>Fomentar la participación e integración de los adultos mayores con los niños y niñas de su comunidad para visibilizar sus capacidades y habilidades en su propio entorno.</t>
  </si>
  <si>
    <t>Realizar tres acciones de promoci?n y reconocimiento de las capacidades de los adultos mayores para su autorrealizaci?n en el departamento de Santander.</t>
  </si>
  <si>
    <t>2021-03-30 09:17:57</t>
  </si>
  <si>
    <t>20210680000137</t>
  </si>
  <si>
    <t>FORTALECIMIENTO Y MEJORA CONTINUA DE LAS POLÍTICAS INSTITUCIONALES DEL MODELO INTEGRADO DE PLANEACIÓN Y GESTIÓN DEL DEPARTAMENTO DE SANTANDER</t>
  </si>
  <si>
    <t>Desarrollar capacidad institucional para fortalecer el Modelo Integrado de Planeación y Gestión en el Departamento de Santander.</t>
  </si>
  <si>
    <t>Implementar 7 nuevos programas y continuar implementando los programas existentes para la Gesti?n Estrat?gica del Talento Humano con base en el autodiagn?stico PETH. (Sistema de Informaci?n y Gesti?n del Empleo P?blico SIGEP, Teletrabajo, horarios flexibles, programa Servimos, entorno laboral saludable, discapacidad, biling?ismo, Seguridad y salud en el trabajo, Bienestar social, Incentivos, inducci?n y reducci?n, evaluaci?n del desempe?o.</t>
  </si>
  <si>
    <t>2021-03-30 13:40:55</t>
  </si>
  <si>
    <t>20210680000138</t>
  </si>
  <si>
    <t>APOYO AL TURISMO SOCIAL PARA EL FORTALECIMIENTO DE LAS POBLACIONES VULNERABLES Y/O CON ENFOQUE DIFERENCIAL DEL DEPARTAMENTO DE SANTANDER</t>
  </si>
  <si>
    <t>Desarrollar la estrategia de turismo social con el fin de reactivar el sector turístico a través del apoyo a las poblaciones vulnerables y con enfoque diferencial del departamento de Santander</t>
  </si>
  <si>
    <t>Apoyar ocho (8) eventos de promoci?n y reactivaci?n tur?stica departamental, nacional e internacional, pertinente a un plan de fortalecimiento econ?mico post-Covid19.</t>
  </si>
  <si>
    <t>2021-05-20 15:22:16</t>
  </si>
  <si>
    <t>IMPLEMENTACIÓN DE ACCIONES PARA EL FORTALECIMIENTO ECONÓMICO, QUE CONTRIBUYAN CON LA AUTONOMÍA LABORAL DE LAS MUJERES DEL DEPARTAMENTO DE SANTANDER</t>
  </si>
  <si>
    <t>Implementar estrategias para el fortalecimiento económico y la autonomía laboral de las mujeres del Departamento de Santander, con enfoque diferencial y de género.</t>
  </si>
  <si>
    <t>2021-03-27 18:17:30</t>
  </si>
  <si>
    <t>20210680000140</t>
  </si>
  <si>
    <t>DOTACIÓN DE ELEMENTOS DE PROTECCIÓN PERSONAL PARA LOS FUNCIONARIOS DEL DEPARTAMENTO DE SANTANDER</t>
  </si>
  <si>
    <t>Adquirir los Elementos de Protección Personal que mitiguen los riesgos a los que están expuestos los funcionarios administrativos del Departamento de Santander</t>
  </si>
  <si>
    <t>Fortalecer el sistema de gesti?n de Seguridad y Salud en el Trabajo - SST mediante el cumplimiento del 30% de la identificaci?n y control de los riesgos a los que est?n expuestos los funcionarios.</t>
  </si>
  <si>
    <t>2021-03-29 01:22:30</t>
  </si>
  <si>
    <t>20210680000141</t>
  </si>
  <si>
    <t>FORTALECIMIENTO DE LA EDUCACIÓN SUPERIOR GENERACIÓN DIAMANTE PARA LA RURALIDAD EN LOS 82 MUNICIPIOS NO CERTIFICADOS DEL DEPARTAMENTO DE SANTANDER</t>
  </si>
  <si>
    <t>Facilitar el acceso a la educación superior a través del otorgamiento de becas en los programas técnicos, tecnológicos y profesionales en IES, a la población rural de bajos recursos de los 82 municipios no certificados del departamento de Santander.</t>
  </si>
  <si>
    <t>2021-06-11 19:19:16</t>
  </si>
  <si>
    <t>20210680000142</t>
  </si>
  <si>
    <t>FORTALECIMIENTO DE LA EDUCACIÓN SUPERIOR GENERACIÓN DIAMANTE PARA LA EXCELENCIA EN EL DEPARTAMENTO DE SANTANDER</t>
  </si>
  <si>
    <t>Incrementar los estímulos económicos y educativos para promover la inclusión a la educación técnica, tecnológica y profesional de los estudiantes con rendimiento académico sobresaliente de los municipios del departamento de Santander.</t>
  </si>
  <si>
    <t>2021-03-29 04:00:49</t>
  </si>
  <si>
    <t>20210680000143</t>
  </si>
  <si>
    <t>FORTALECIMIENTO DE LA EDUCACIÓN SUPERIOR GENERACIÓN DIAMANTE PARA LA VULNERABILIDAD EN LOS 82 MUNICIPIOS NO CERTIFICADOS DEL DEPARTAMENTO DE SANTANDER</t>
  </si>
  <si>
    <t>Facilitar el acceso a la educación superior a través del otorgamiento de becas en los programas tecnológicos y profesionales en la UTS, a la población en condición de vulnerabilidad de los 82 municipios no certificados del departamento.</t>
  </si>
  <si>
    <t>2021-03-29 15:09:20</t>
  </si>
  <si>
    <t>FORTALECIMIENTO DE LA GESTIÓN DE COOPERACIÓN INTERNACIONAL DEL DEPARTAMENTO DE SANTANDER</t>
  </si>
  <si>
    <t>Mejorar la gestión institucional de actores públicos y privados en asuntos de cooperación internacional del Departamento de Santander.</t>
  </si>
  <si>
    <t>Coadyuvar en la consecuci?n de recursos financieros, t?cnicos o en especie para la realizaci?n de 7 proyectos o convenios de cooperaci?n internacional ? inversi?n extranjera directa -IED-.</t>
  </si>
  <si>
    <t>2021-03-30 00:21:45</t>
  </si>
  <si>
    <t>20210680000145</t>
  </si>
  <si>
    <t>APOYO A LA IMPLEMENTACIÓN DE LA ESTRATEGIA DE RENDICIÓN DE CUENTAS EN EL DEPARTAMENTO DE SANTANDER</t>
  </si>
  <si>
    <t>Fortalecer la participación de la ciudadanía en los mecanismos de control social para fortalecer la vigilancia y evaluación, de los derechos sociales, civiles, económicos y ambientales, como herramienta en la toma de decisiones públicas</t>
  </si>
  <si>
    <t>Implementar las estrategias pertinentes para el desarrollo de los 12 espacios de di?logo en el marco de rendici?n de cuentas de acuerdo al Manual ?nico de Rendici?n de Cuentas en cumplimiento de la Ley 1757 de 2015 ?Estatuto de Participaci?n</t>
  </si>
  <si>
    <t>2021-03-30 13:54:04</t>
  </si>
  <si>
    <t>20210680000146</t>
  </si>
  <si>
    <t>ASISTENCIA SOCIAL Y PSIQUIÁTRICA INTEGRAL POR URGENCIA A LA POBLACIÓN DECLARADA JUDICIALMENTE INIMPUTABLES EN EL DEPARTAMENTO DE SANTANDER</t>
  </si>
  <si>
    <t>Garantizar la atención integral asistencial y social a la población declarada jurídicamente inimputables en el Departamento de Santander</t>
  </si>
  <si>
    <t>2021-06-10 16:14:57</t>
  </si>
  <si>
    <t>20210680000147</t>
  </si>
  <si>
    <t>FORTALECIMIENTO DE LAS ACCIONES DE ASEGURAMIENTO EN EL DEPARTAMENTO DE SANTANDER</t>
  </si>
  <si>
    <t>Brindar asistencia técnica a los municipios con el fin de aumentar el nivel de asegurabilidad de la población y alcanzar el aseguramiento universal en el departamento.</t>
  </si>
  <si>
    <t>Mantener en el 100% la asistencia t?cnica, vigilancia y control en las entidades territoriales y entidades administradoras de planes de beneficios EAPB del departamento de Santander.</t>
  </si>
  <si>
    <t>2021-03-27 00:28:35</t>
  </si>
  <si>
    <t>20210680000148</t>
  </si>
  <si>
    <t>FORMACIÓN DE ARTES Y OFICIOS TÉCNICOS Y PROFESIONALES PARA LA POBLACIÓN LGBTI COMO ESTRATEGIA DE VIDA EN EL SANTANDER</t>
  </si>
  <si>
    <t>Realizar el proceso de caracterización y reconocimiento de la población LGBTI del departamento, beneficiada con este proyecto.</t>
  </si>
  <si>
    <t>Implementar 4 iniciativas de promoci?n para el reconocimiento y la garant?a de los derechos de la poblaci?n LGBTI del departamento de Santander.</t>
  </si>
  <si>
    <t>2021-03-30 18:21:13</t>
  </si>
  <si>
    <t>GENERACIÓN DE UNA ESTRATEGIA QUE PERMITA FORTALECER EL SECTOR CULTURAL, ARTÍSTICO Y ARTESANAL DEL DEPARTAMENTO DE SANTANDER</t>
  </si>
  <si>
    <t>GENERAR DIFERENTES ESTRATEGIAS QUE PERMITAN FORTALECER EL SECTOR CULTURAL DEL DEPARTAMENTO DE SANTANDER.</t>
  </si>
  <si>
    <t>Implementar dos (2) estrategias para la gesti?n de emprendimiento e innovaci?n de la pol?tica p?blica de la ley de Econom?a Naranja.</t>
  </si>
  <si>
    <t>2021-03-31 12:08:19</t>
  </si>
  <si>
    <t>20210680000150</t>
  </si>
  <si>
    <t>IMPLEMENTACIÓN DE UNA ESTRATEGIA QUE FORTALEZCA DE FORMA INTEGRAL EL BIENESTAR SOCIAL DE LOS FUNCIONARIOS DE LA GOBERNACIÓN DE SANTANDER</t>
  </si>
  <si>
    <t>Implementar un Programa de estímulos para vivienda destinado a los funcionarios del Departamento de Santander</t>
  </si>
  <si>
    <t>Programa Fortalecimiento de la gesti?n y direcci?n del Sector Empleo P?blico</t>
  </si>
  <si>
    <t>Implementar una estrategia que fortalezca de forma integral en un 50% el desempe?o, la formaci?n y el bienestar social de los funcionarios de la Administraci?n Departamental y su n?cleo familiar</t>
  </si>
  <si>
    <t>2021-03-26 16:52:21</t>
  </si>
  <si>
    <t>20210680000151</t>
  </si>
  <si>
    <t>ELABORACIÓN DE LOS ESTUDIOS Y DISEÑOS PARA LA CONSTRUCCIÓN DE LA ESTACIÓN DE POLICÍA DEL MUNICIPIO DE PINCHOTE</t>
  </si>
  <si>
    <t>2021-03-29 16:34:20</t>
  </si>
  <si>
    <t>20210680000152</t>
  </si>
  <si>
    <t>MEJORAMIENTO Y CONSTRUCCIÓN DE OBRAS COMPLEMENTARIAS DEL COLEGIO INTEGRADO LOS SANTOS, MUNICIPIO DE LOS SANTOS</t>
  </si>
  <si>
    <t>FORTALECER LA INFRAESTRUCTURA DEL COLEGIO INTEGRADO LOS SANTOS QUE PERMITAN EL BUEN DESARRROLLO DE LA COMUNIDAD BENEFICIARIA.</t>
  </si>
  <si>
    <t>2021-03-28 00:09:55</t>
  </si>
  <si>
    <t>20210680000153</t>
  </si>
  <si>
    <t>IMPLEMENTACIÓN DE LA ESTRATEGIA DE APOYO, SUBSIDIARIEDAD Y COMPLEMENTARIEDAD EN EL MARCO DE LA AYUDA HUMANITARIA INMEDIATA Y AUXILIO FUNERARIO EN EL DEPARTAMENTO DE SANTANDER</t>
  </si>
  <si>
    <t>Implementar la estrategia de corresponsabilidad y complementariedad para el apoyo subsidiario a los municipios no certificados de Santander en la medida de asistencia para las víctimas del conflicto armado.</t>
  </si>
  <si>
    <t>Entregar anualmente el 100 % de las solicitudes de recursos con cargo al Fondo de Atenci?n Humanitaria inmediata a los municipios que los soliciten.</t>
  </si>
  <si>
    <t>2021-07-16 17:24:44</t>
  </si>
  <si>
    <t>20210680000154</t>
  </si>
  <si>
    <t>FORTALECIMIENTO A LA EDUCACIÓN DE JÓVENES Y ADULTOS DE LA ZONA RURAL MEDIANTE LA IMPLEMENTACIÓN DE UN MODELO EDUCATIVO FLEXIBLE PARA LOS CICLOS III, IV, V Y VI EN LOS MUNICIPIOS NO CERTFICADOS DE SANTANDER</t>
  </si>
  <si>
    <t>Garantizar la continuidad y permanencia en el sistema educativo de los jóvenes en extraedad y adultos a través de modelos educativos flexibles de los ciclos III, IV, V y VI en la Zona rural de los municipios no certificados del Departamento de Santander.</t>
  </si>
  <si>
    <t>2021-04-07 15:52:42</t>
  </si>
  <si>
    <t>20210680000155</t>
  </si>
  <si>
    <t>IMPLEMENTACIÓN UNA ESTRATEGIA DE CAMPAÑAS DE EDUCACIÓN, PREVENCIÓN Y PARTICIPACIÓN CIUDADANA EN EL DEPARTAMENTO DE SANTANDER</t>
  </si>
  <si>
    <t>Implementar una estrategia tecnológica de campañas de educación, prevención y participación ciudadana para mejorar el impacto institucional frente a las necesidades de convivencia y seguridad ciudadana de la comunidad santandereana</t>
  </si>
  <si>
    <t>2021-03-31 20:19:43</t>
  </si>
  <si>
    <t>APOYO AL FORTALECIMIENTO DE ESQUEMAS ASOCIATIVOS DE ENTIDADES TERRITORIALES DEL DEPARTAMENTO DE SANTANDER</t>
  </si>
  <si>
    <t>Poner en funcionamiento las PAP (provincias Administrativas y de Planificación del Departamento de Santander) y la RAP del Gran Santander.</t>
  </si>
  <si>
    <t>Dar apoyo a 7 esquemas asociativos de entidades territoriales del departamento de Santander</t>
  </si>
  <si>
    <t>2021-03-30 09:08:53</t>
  </si>
  <si>
    <t>20210680000157</t>
  </si>
  <si>
    <t>CONSTRUCCIÓN DE REDES EN MEDIA Y BAJA TENSIÓN, MONTAJE DE TRANSFORMADORES E INSTALACIONES INTERNAS, PARA LA ELECTRIFICACIÓN RURAL DE EL PLAYÓN</t>
  </si>
  <si>
    <t>Aumentar la cobertura del servicio de energía en las veredas del municipio de El Playón Departamento de Santander, mediante la construcción de redes de media tensión y baja tensión.</t>
  </si>
  <si>
    <t>2021-04-05 16:31:52</t>
  </si>
  <si>
    <t>20210680000158</t>
  </si>
  <si>
    <t>CONSTRUCCIÓN REDES DE ALCANTARILLADO SANITARIO, PLUVIAL Y ACUEDUCTO DE LA URBANIZACIÓN CENTENARIO DEL MUNICIPIO DE SAN JOSÉ DE MIRANDA</t>
  </si>
  <si>
    <t>GARANTIZAR LA CONEXIÓN A LAS REDES DE ACUEDUCTO Y ALCANTARILLADO A LAS 55 FAMILIAS QUE HABITARAN LA URBANIZACIÓN CENTENARIO.</t>
  </si>
  <si>
    <t>2021-04-06 11:17:50</t>
  </si>
  <si>
    <t>FORTALECIMIENTO DE LA POLÍTICA DEFENSA JURÍDICA DEL MODELO INTEGRADO DE PLANEACIÓN Y GESTIÓN DEL DEPARTAMENTO DE SANTANDER</t>
  </si>
  <si>
    <t>DESARROLLAR CAPACIDAD INSTITUCIONAL PARA FORTALECER LA IMPLEMENTACIÓN DE LA POLITICA DE DEFENSA JURIDICA DEL MODELO INTEGRADO DE PLANEACIÓN Y GESTIÓN EN EL DEPARTAMENTO DE SANTANDER</t>
  </si>
  <si>
    <t>Mejorar 6 Lineamientos y componentes de la pol?tica de defensa Jur?dica</t>
  </si>
  <si>
    <t>2021-06-17 15:26:50</t>
  </si>
  <si>
    <t>20210680000160</t>
  </si>
  <si>
    <t>APOYO LOGÍSTICO PARA EL DESARROLLO DE LAS FUNCIONES DEL CONSEJO DEPARTAMENTAL DE PARTICIPACIÓN CIUDADANA EN EL DEPARTAMENTO DE SANTANDER</t>
  </si>
  <si>
    <t>Garantizar el apoyo logístico hacia el Consejo Departamental de Participación Ciudadana para el desarrollo de sus funciones con los ciudadanos del Departamento de Santander.</t>
  </si>
  <si>
    <t>Programa Siempre con el Liderazgo Comunitario</t>
  </si>
  <si>
    <t>Desarrollar una campa?a de incentivos y visualizaci?n de la labor comunitaria como eje de participaci?n social</t>
  </si>
  <si>
    <t>2021-04-05 15:43:14</t>
  </si>
  <si>
    <t>20210680000161</t>
  </si>
  <si>
    <t>DIVULGACIÓN , SOCIALIZACIÓN Y POSICIONAMIENTO DE LA IMAGEN INSTITUCIONAL, CAMPAÑAS Y GESTIÓN DE GOBIERNO A TRAVÉS DE LOS MEDIOS DE COMUNICACIÓN TRADICIONALES Y ENTORNOS DIGITALES REGIONALES, NACIONALES E INTERNACIONALES EN EL DEPARTAMENTO DE SANTANDER</t>
  </si>
  <si>
    <t>2021-03-29 15:02:21</t>
  </si>
  <si>
    <t>20210680000162</t>
  </si>
  <si>
    <t>RECUPERACIÓN HIDRÁULICA Y AMBIENTAL DE LAS QUEBRADAS, TRIBUTARIOS Y CIÉNAGAS DEL SECTOR SUROCCIDENTAL DEL MUNICIPIO DE PUERTO WILCHES</t>
  </si>
  <si>
    <t>MEJORAR LAS FUNCIONES HIDRAULICAS DE LAS QUEBRADAS LABRADOR Y MONTECRISTO Y COMPLEMENTAR LA RECUPERACION DE LASFUNCIONES HIDROBIOLOGICAS DE LA CIENAGAS MONTECRISTO Y CORREDOR</t>
  </si>
  <si>
    <t>Recuperar la capacidad hidr?ulica de 2 cuerpos de agua, para restablecer sus servicios ecosist?micos, entre ellos, prevenci?n de inundaciones, oferta de agua, la capacidad de almacenamiento de agua, conectividad hidr?ulica, h?bitat para especies acu?tica.</t>
  </si>
  <si>
    <t>2021-04-07 13:22:02</t>
  </si>
  <si>
    <t>FORTALECIMIENTO DE LA ESTRATEGIA FAMILIA SANTANDER PARA EL MUNDO, A TRAVÉS DE PROGRAMAS DE INTEGRACIÓN SOCIAL EN EL DEPARTAMENTO DE SANTANDER</t>
  </si>
  <si>
    <t>Desarrollar una estrategias encaminadas a brindar atención integral a las familias del Departamento</t>
  </si>
  <si>
    <t>Apoyar y fortalecer mediante el desarrollo de acciones de asesor?a, orientaci?n y acompa?amiento a 1,500 familias en situaci?n de vulnerabilidad sociocultural orientaci?n y atenci?n a la salud mental, los derechos sexuales y reproductivos y la prevenci?n de todo tipo de violencias con enfoque diferencial, de g?nero, ?tnico y cultural en el departamento de Santander.</t>
  </si>
  <si>
    <t>2021-04-01 12:04:50</t>
  </si>
  <si>
    <t>20210680000164</t>
  </si>
  <si>
    <t>CONSTRUCCIÓN Y OPTIMIZACION SISTEMA DE ACUEDUCTO Y ALCANTARILLADO DEL MUNICIPIO DE PIEDECUESTA</t>
  </si>
  <si>
    <t>MEJORAR LA PRESTACIÓN DEL SERVICIO DE ALCANTARILLADO Y ACUEDUCTO MEDIANTE LA OPTIMIZACIÓN DE LOS SISTEMAS.</t>
  </si>
  <si>
    <t>2021-06-28 21:29:50</t>
  </si>
  <si>
    <t>20210680000165</t>
  </si>
  <si>
    <t>IMPLEMENTACIÓN DE UNA ESTRATEGIA DE PROMOCIÓN DEL ENVEJECIMIENTO ACTIVO Y EL BIENESTAR DIRIGIDA A LA POBLACIÓN ADULTO MAYOR DEL DEPARTAMENTO DE SANTANDER</t>
  </si>
  <si>
    <t>Implementar una estrategia de bienestar integral y promoción del envejecimiento activo de la población adulta mayor del departamento de Santander</t>
  </si>
  <si>
    <t>2021-04-12 14:07:12</t>
  </si>
  <si>
    <t>REHABILITACIÓN DE ZONAS AFECTADAS POR MEDIO DE LA RECUPERACIÓN DE UN PUENTE PEATONAL EN EL MUNICIPIO DE MOGOTES</t>
  </si>
  <si>
    <t>Atender las necesidades de la población afectada por el puente peatonal actual en el municipio</t>
  </si>
  <si>
    <t>2021-04-16 10:15:39</t>
  </si>
  <si>
    <t>20210680000167</t>
  </si>
  <si>
    <t>APOYO PARA LA EXPOSICIÓN DEL MATERIAL DEL CENTRO HISTÓRICO BATALLA DE PALONEGRO COMO UNA ACCIÓN PARA INCENTIVAR LA PAZ, LA MEMORIA HISTÓRICA Y LA RECONCILIACIÓN EN EL DEPARTAMENTO DE SANTANDER</t>
  </si>
  <si>
    <t>Sensibilización en la comunidad sobre las batallas armadas que se han realizado en el Departamento de Santander.</t>
  </si>
  <si>
    <t>2021-04-14 23:27:59</t>
  </si>
  <si>
    <t>20210680000168</t>
  </si>
  <si>
    <t>APOYO AL FORTALECIMIENTO DE LAS CADENAS AGROPECUARIAS QUE CONTRIBUYAN A LA RECUPERACIÓN DE LA SOBERANÍA ALIMENTARIA Y REACTIVACIÓN ECONÓMICA DEL DEPARTAMENTO DE SANTANDER</t>
  </si>
  <si>
    <t>Incrementar la producción agrícola de granos y cereales para atender las condiciones del mercado en el marco de la pandemia COVID 19.</t>
  </si>
  <si>
    <t>2021-04-15 00:07:55</t>
  </si>
  <si>
    <t>20210680000169</t>
  </si>
  <si>
    <t>FORTALECIMIENTO DE LA EDUCACIÓN SUPERIOR GENERACIÓN DIAMANTE INCENTIVOS EN EL DEPARTAMENTO DE SANTANDER</t>
  </si>
  <si>
    <t>Brindar estímulos económicos y educativos que permitan el acceso a la educación técnica, tecnológica y superior de la población de los estratos 1, 2 y 3 del departamento.</t>
  </si>
  <si>
    <t>2021-04-15 15:37:07</t>
  </si>
  <si>
    <t>20210680000170</t>
  </si>
  <si>
    <t>ADECUACIÓN Y CONSTRUCCIÓN DEL COMPLEJO CULTURAL Y DEPORTIVO SAN NICOLÁS DEL MUNICIPIO DE GAMBITA</t>
  </si>
  <si>
    <t>AUMENTAR LOS ESPACIOS PARA GARANTIZAR LA PARTICIPACIÓN DE LA COMUNIDAD DE PROGRAMAS DE INTEGRACIÓN Y CONVIVENCIA CIUDADANA EN EL MUNICIPIO DE GAMBITA</t>
  </si>
  <si>
    <t>2021-04-15 16:53:03</t>
  </si>
  <si>
    <t>20210680000171</t>
  </si>
  <si>
    <t>APOYO A LA ALIANZA PRODUCTIVA PARA EL FORTALECIMIENTO DE PRODUCCIÓN DE CARNE OVINA EN CONCEPCIÓN</t>
  </si>
  <si>
    <t>AUMENTAR LOS NIVELES DE PRODUCTIVIDAD Y COMPETITIVIDAD EN LAS CADENAS PRODUCTIVAS AGROPECUARIAS DEL DEPARTAMENTO DE SANTANDER</t>
  </si>
  <si>
    <t>2021-04-16 17:17:28</t>
  </si>
  <si>
    <t>CONSTRUCCIÓN DE REDES EN MEDIA Y BAJA TENSIÓN, MONTAJE DE TRANSFORMADORES E INSTALACIONES INTERNAS, PARA LA ELECTRIFICACIÓN RURAL DEL MUNICIPIO DE MACARAVITA</t>
  </si>
  <si>
    <t>Aumentar la cobertura del servicio de energía en las veredas del municipio de Macaravita departamento de Santander, mediante la construcción de redes de media y baja tensión.</t>
  </si>
  <si>
    <t>2021-04-19 14:38:01</t>
  </si>
  <si>
    <t>20210680000173</t>
  </si>
  <si>
    <t>SUMINISTRO DE IMPLEMENTOS E INSUMOS DE BIOSEGURIDAD, EN ATENCIÓN A LA PANDEMIA GENERADA POR EL COVID-19 EN EL DEPARTAMENTO DE SANTANDER</t>
  </si>
  <si>
    <t>Brindar los implementos de bioseguridad para proteger y salvaguardar la salud y la vida de los funcionarios del Departamento de Santander.</t>
  </si>
  <si>
    <t>2021-04-19 14:30:07</t>
  </si>
  <si>
    <t>20210680000174</t>
  </si>
  <si>
    <t>FORTALECIMIENTO DE LA POLÍTICA GOBIERNO DIGITAL Y POLÍTICA DE SEGURIDAD DIGITAL DEL MODELO INTEGRADO DE PLANEACIÓN Y GESTIÓN DEL DEPARTAMENTO DE SANTANDER</t>
  </si>
  <si>
    <t>DESARROLLAR CAPACIDAD INSTITUCIONAL PARA FORTALECER LAS POLITICAS TERRITORIALES DE GOBIERNO DIGITAL Y POLITICA DE SEGURIDAD DIGITAL DEL MODELO INTEGRADO DE PANEACION Y GESTION EN EL DEPARTAMENTO DE SANTANDER</t>
  </si>
  <si>
    <t>Formular 4 planes y/o pol?ticas p?blicas, ya sean prospectivos, estrat?gicos, sectoriales o territoriales</t>
  </si>
  <si>
    <t>2021-04-20 10:48:34</t>
  </si>
  <si>
    <t>20210680000175</t>
  </si>
  <si>
    <t>MEJORAMIENTO Y PAVIMENTACIÓN VÍA SOCORRO - PÁRAMO DEL DEPARTAMENTO DE SANTANDER</t>
  </si>
  <si>
    <t>2021-04-20 11:24:09</t>
  </si>
  <si>
    <t>20210680000176</t>
  </si>
  <si>
    <t>CONSTRUCCIÓN Y MEJORAMIENTO DE ESCENARIOS DEPORTIVOS Y ZONAS DE RECREACIÓN EN EL LUGAR DENOMINADO SAGRADO CORAZÓN DEL MUNICIPIO DE MATANZA</t>
  </si>
  <si>
    <t>CONSTRUIR Y MEJORAR LA INFRAESTRUCTURA DE EQUIPAMIENTOS DEPORTIVOS Y RECREATIVOS EN EL SECTOR SAGRADO CORAZÓN EN EL MUNICIPIO DE MATANZA.</t>
  </si>
  <si>
    <t>2021-06-02 16:44:13</t>
  </si>
  <si>
    <t>20210680000177</t>
  </si>
  <si>
    <t>APOYO AL FORTALECIMIENTO DE LAS ORGANIZACIONES DE ACCIÓN COMUNAL DEL ÁREA METROPOLITANA DE BUCARAMANGA</t>
  </si>
  <si>
    <t>Fortalecer la estructura institucional, funcional y operativa de las organizaciones de acción comunal del departamento de Santander propiciando una mejora continua en sus procesos comunales.</t>
  </si>
  <si>
    <t>Promover un programa integral de procesos formativos destinados a los l?deres comunales y comunitarios de Santander que incluya capacitaci?n sobre sus procesos al interior juntas en materia de conciliaci?n</t>
  </si>
  <si>
    <t>2021-04-19 18:00:40</t>
  </si>
  <si>
    <t>SUMINISTRO DE IMPLEMENTOS E INSUMOS DE BIOSEGURIDAD PARA EL RETORNO SEGURO AL TRABAJO, EN ATENCIÓN A LA SITUACIÓN DE CALAMIDAD PÚBLICA GENERADA POR EL CORONAVIRUS COVID-19 EN EL DEPARTAMENTO DE SANTANDER</t>
  </si>
  <si>
    <t>SUMINISTRO DE IMPLEMENTOS E INSUMOS PARA EL CUMPLIMIENTO DE PROTOCOLOS DE BIOSEGURIDAD EN LA GOBERNACION DE SANTANDER, EN ATENCION A LA SITUACION DE CALAMIDAD PUBLICA DECLARADA POR EL DECRETO NO.193 DEL 16 DE MARZO DE 2020, POR LA PANDEMIA GENERADA POR EL CORONAVIRUS COVID19</t>
  </si>
  <si>
    <t>2021-04-20 14:42:55</t>
  </si>
  <si>
    <t>20210680000179</t>
  </si>
  <si>
    <t>MANTENIMIENTO Y ADECUACIONES LOCATIVAS DE LA INFRAESTRUCTURA DEL LABORATORIO DEPARTAMENTAL DE SALUD PUBLICA DE SANTANDER</t>
  </si>
  <si>
    <t>FORTALECER EL DESARROLLO DE LAS ACTIVIDADES PROPIAS DEL LABORATORIO DEPARTAMENTAL DE SALUD PUBLICA</t>
  </si>
  <si>
    <t>Fortalecer el laboratorio departamental de salud p?blica con nuevas tecnolog?as para el desarrollo de sus labores misionales.</t>
  </si>
  <si>
    <t>2021-04-20 12:11:18</t>
  </si>
  <si>
    <t>20210680000180</t>
  </si>
  <si>
    <t>FORTALECIMIENTO PEDAGÓGICO CON EL APOYO DE HERRAMIENTAS TECNOLÓGICAS EN EL PROCESO DE ALTERNANCIA A ESTUDIANTES DE EDUCACIÓN BÁSICA DE LOS 82 MUNICIPIOS NO CERTIFICADOS DEL DEPARTAMENTO SANTANDER</t>
  </si>
  <si>
    <t>Fortalecer la calidad de la educación en casa realizada durante el proceso de alternancia con el apoyo de herramientas pedagógicas y tecnológicas a estudiantes de los 82 municipios no certificados del departamento</t>
  </si>
  <si>
    <t>2021-04-28 13:37:46</t>
  </si>
  <si>
    <t>20210680000181</t>
  </si>
  <si>
    <t>MANTENIMIENTO RUTINARIO DE LAS VIAS SECUNDARIAS DEL DEPARTAMENTO DE SANTANDER</t>
  </si>
  <si>
    <t>Aumentar los Niveles de Transitabilidad mejorando la conectividad vial en las vías secundarias del Departamento de Santander.</t>
  </si>
  <si>
    <t>2021-04-20 15:28:25</t>
  </si>
  <si>
    <t>20210680000182</t>
  </si>
  <si>
    <t>FORTALECIMIENTO DEL SISTEMA DE GESTIÓN AMBIENTAL NTC - ISO 14001: 2015 DEL DEPARTAMENTO DE SANTANDER</t>
  </si>
  <si>
    <t>Capacitar a los funcionarios para el desarrollo del sistema de gestión ambiental.</t>
  </si>
  <si>
    <t>Coordinar y ejecutar al 100% las actividades planteadas en los programas del Sistema de Gesti?n ambiental</t>
  </si>
  <si>
    <t>2021-04-20 15:23:34</t>
  </si>
  <si>
    <t>20210680000183</t>
  </si>
  <si>
    <t>FORTALECIMIENTO DE LA EDUCACIÓN AMBIENTAL Y GESTIÓN DEL CAMBIO CLIMÁTICO PARA LA CONSERVACIÓN DE LOS RECURSOS NATURALES Y EL DESARROLLO DE PRÁCTICAS SOSTENIBLES EN SANTANDER</t>
  </si>
  <si>
    <t>Fortalecer las estrategias pedagógicas para la transmisión de conocimientos sobre gestión del cambio climático, educación ambiental y el uso sostenible de los recursos forestales, dirigido a los habitantes del departamento de Santander.</t>
  </si>
  <si>
    <t>Apoyar jornadas de educación, información y sensibilización para 1500 participantes de diferentes públicos</t>
  </si>
  <si>
    <t>2021-04-21 16:41:48</t>
  </si>
  <si>
    <t>ANÁLISIS Y MONITOREO DE LA SITUACIÓN DE LAS MUJERES, A TRAVÉS DEL FORTALECIMIENTO DEL OBSERVATORIO DE MUJERES Y EQUIDAD DE GÉNERO DE SANTANDER</t>
  </si>
  <si>
    <t>Implementar estrategias para la generación de información sobre las brechas de género existentes y la situación de los derechos de las mujeres en el departamento.</t>
  </si>
  <si>
    <t>Programa Participaci?n Ciudadana, Pol?tica y diversidad de creencias para las mujeres valientes santadereanas.</t>
  </si>
  <si>
    <t>Institucionalizar y fotalecer un (1) observatorio de mujeres y equidad de g?nero en el departamento, como herramienta para la gesti?n, recopilaci?n, sistematizaci?n, an?lisis, interpretaci?n y publicaci?n de informaci?n que contribuya con la generaci?n de conocimiento estrat?gico y la toma de decisiones p?blica en materia de mujer y equidad de g?nero en Santander.</t>
  </si>
  <si>
    <t>2021-04-21 15:39:56</t>
  </si>
  <si>
    <t>20210680000185</t>
  </si>
  <si>
    <t>IMPLEMENTACIÓN DE UNA ESTRATEGIA DE LUCHA CONTRA LA POBREZA EXTREMA EN EL DEPARTAMENTO DE SANTANDER</t>
  </si>
  <si>
    <t>ESTABLECER UNA ESTRATEGIA DE APOYO ARTICULADA PARA IDENTIFICAR Y BRINDAR UNA RESPUESTA AGIL Y OPORTUNA A LAS NECESIDADES DE LA POBLACION CON POBREZA EXTREMA EN EL DEPARTAMENTO DE SANTANDER</t>
  </si>
  <si>
    <t>Programa Siempre sin Pobreza</t>
  </si>
  <si>
    <t>2021-04-20 15:33:26</t>
  </si>
  <si>
    <t>20210680000186</t>
  </si>
  <si>
    <t>ADECUACIÓN Y REMODELACIÓN DEL PARQUE PRINCIPAL DEL MUNICIPIO DE SAN ANDRES</t>
  </si>
  <si>
    <t>MEJORAR LAS CONDICIONES DE INFRAESTRUCTURA PARA LA RECREACIÓN Y EL OCIO</t>
  </si>
  <si>
    <t>2021-04-22 15:21:05</t>
  </si>
  <si>
    <t>20210680000187</t>
  </si>
  <si>
    <t>DOTACIÓN DE UN CENTRO DE ATENCIÓN INTEGRAL DE PERSONAS CON DISCAPACIDAD EN EL ÁREA METROPOLITANA DE BUCARAMANGA EN EL DEPARTAMENTO DE SANTANDER</t>
  </si>
  <si>
    <t>Mejorar condiciones físicas de un centro de atención integral de personas con discapacidad para aumentar la calidad de vida de población en estado vulnerable en el Departamento de Santander.</t>
  </si>
  <si>
    <t>Dotaci?n de 3 centros de atenci?n integral para personas con discapacidad del departamento</t>
  </si>
  <si>
    <t>2021-04-21 16:26:44</t>
  </si>
  <si>
    <t>20210680000188</t>
  </si>
  <si>
    <t>FORTALECIMIENTO AL SISTEMA DEPARTAMENTAL DE GESTIÓN DEL RIESGO Y ORGANISMOS DE SOCORRO CON LA ADQUISICIÓN DE VEHÍCULOS TIPO CAMIONETA EQUIPADOS PARA LA ATENCIÓN DE EMERGENCIAS EN SANTANDER</t>
  </si>
  <si>
    <t>Fortalecer el sistema de gestión del riesgo Departamental</t>
  </si>
  <si>
    <t>2021-04-22 18:17:03</t>
  </si>
  <si>
    <t>20210680000189</t>
  </si>
  <si>
    <t>CONSTRUCCIÓN DEL ESTADIO MUNICIPAL DE FÚTBOL Y MEJORAMIENTO DE LA VILLA OLÍMPICA DEL MUNICIPIO DE OIBA, DEPARTAMENTO DE SANTANDER</t>
  </si>
  <si>
    <t>Proporcionar a los habitantes del municipio de Oiba un espacio atractivo, confortable, seguro y técnicamente optimo para la practica del futbol y el esparcimiento familiar.</t>
  </si>
  <si>
    <t>2021-04-22 10:28:44</t>
  </si>
  <si>
    <t>CONSTRUCCIÓN FASE 2 PUENTE VEHICULAR DE DOS LUCES CON UN APOYO CENTRAL CIMENTADO DENTRO DEL CAUCE DEL RIO HORTA CORREGIMIENTO DE RIO BLANCO MUNICIPIO DE EL PEÑON, SANTANDER</t>
  </si>
  <si>
    <t>MEJORAR LA INTERCOMUNICACION TERRESTRE DE DISTINTAS VEREDAS DEL MUNICIPIO DE EL PEÑON CON LOS CASCOS URBANOS DE LOS MUNICIPIOS DE EL PEÑON Y LANDAZURI.</t>
  </si>
  <si>
    <t>2021-06-16 18:23:03</t>
  </si>
  <si>
    <t>20210680000191</t>
  </si>
  <si>
    <t>APOYO LOGÍSTICO PARA LA CONSULTA PREVIA Y CONCERTACIÓN DE PROYECTOS CON LAS COMUNIDADES NEGRAS, AFROCOLOMBIANAS, RAIZALES Y PALANQUERAS Y LAS COMUNIDADES INDÍGENAS DEL DEPARTAMENTO DE SANTANDER</t>
  </si>
  <si>
    <t>Garantizar el apoyo logístico para la asistencia a la consulta previa y concertación de proyectos a financiar para las comunidades negras, afrocolombianas, raizales y palanqueras y las comunidades indígenas con recursos del Sistema General de Regalías en el Departamento de Santander.</t>
  </si>
  <si>
    <t>Programa Siempre Garante de los Derechos de la Poblaci?n Afrodescendiente</t>
  </si>
  <si>
    <t>Garantizar los procesos de participaci?n para la elecci?n y realizaci?n de m?nimo dos (02) sesiones por a?o de la COMISION CONSULTIVA DEPARTAMENTAL de las Comunidades NARP y 1 sesi?n por a?o de las diversas subcomisiones de la COMISION CONSULTIVA conforme al Plan de Acci?n aprobado en sesi?n plenaria.</t>
  </si>
  <si>
    <t>2021-04-22 17:37:33</t>
  </si>
  <si>
    <t>INSTALACIÓN Y SUMINISTRO DE TANQUES CON SUS RESPECTIVOS CANALES PARA RECOLECCIÓN Y COSECHA DE AGUAS LLUVIAS EN MUNICIPIOS TABACALEROS DEL DEPARTAMENTO DE SANTANDER</t>
  </si>
  <si>
    <t>INSTALAR Y SUMINISTRAR TANQUES CON SUS RESPECTIVOS CANALES PARA RECOLECTAR Y COSECHAR AGUAS LLUVIAS, PARA SER UTILIZADA EN RIEGO DEL CULTIVO DE TABACO EN LOS MUNICIPIOS DE CEPITA, SAN JOSE DE MIRANDA, ENCISO, LOS SANTOS, ARATOCA Y PIEDECUESTA</t>
  </si>
  <si>
    <t>2021-04-26 15:35:29</t>
  </si>
  <si>
    <t>20210680000193</t>
  </si>
  <si>
    <t>REHABILITACIÓN Y PROTECCIÓN DE LA INFRAESTRUCTURA EDUCATIVA EN EL MARCO DE LOS DECRETOS DE CALAMIDAD PUBLICA EN LOS MUNICIPIOS DE VETAS Y SAN JOAQUÍN EN EL DEPARTAMENTO DE SANTANDER</t>
  </si>
  <si>
    <t>REHABILITAR LA INFRAESTRUCTURA FISICA DE LAS INSTITUCIONES EDUCATIVAS DE LOS MUNICIPIOS.</t>
  </si>
  <si>
    <t>2021-04-27 11:42:10</t>
  </si>
  <si>
    <t>20210680000194</t>
  </si>
  <si>
    <t>CONSTRUCCIÓN DE UNIDADES SANITARIAS EN DIFERENTES SECTORES RURALES DEL MUNICIPIO LANDAZURI SANTANDER</t>
  </si>
  <si>
    <t>AUMENTAR COBERTURA DE SANEAMIENTO BASICO PARA EL SECTOR RURAL DEL MUNICIPIO DE LANDAZURI Meta: CONSTRUIR 40 UNIDADES SANITARIAS</t>
  </si>
  <si>
    <t>2021-04-27 11:20:07</t>
  </si>
  <si>
    <t>20210680000195</t>
  </si>
  <si>
    <t>MANTENIMIENTO RUTINARIO DE VÍAS TERCIARIAS EN LOS MUNICIPIOS DE RIONEGRO Y SABANA DE TORRES</t>
  </si>
  <si>
    <t>MEJORAR LA INTERCOMUNICACION TERRESTRE DE UNA PARTE DE LA POBLACION RURAL DE LOS MUNICIPIOS RIONEGRO Y SABANA DE TORRES</t>
  </si>
  <si>
    <t>2021-04-27 14:37:46</t>
  </si>
  <si>
    <t>20210680000196</t>
  </si>
  <si>
    <t>DESARROLLO DE UNA ESTRATEGIA QUE PROMUEVA LA ACTIVACIÓN ECONÓMICA APOYADA EN TIC PARA LA COMUNIDAD DEL SANTANDER</t>
  </si>
  <si>
    <t>Implementar estrategias que fortalezcan y dinamicen el ecosistema de emprendimiento digital para la población santandereana</t>
  </si>
  <si>
    <t>Capacitar a 2500 personas en uso responsable y seguro de las Tecnolog?as de la Informaci?n y las Comunicaciones (ciberseguridad, emprendimiento digital, marketing digital, e-commers)</t>
  </si>
  <si>
    <t>2021-04-27 11:02:43</t>
  </si>
  <si>
    <t>20210680000197</t>
  </si>
  <si>
    <t>GENERACIÓN DE UN DIAGNOSTICO DE LA SITUACIÓN ACTUAL DE LOS CAMINOS HISTÓRICOS DE SANTANDER</t>
  </si>
  <si>
    <t>Diagnosticar y actualizar los caminos y las Rutas Camineras de Santander desde una perspectiva ampliada para la conservación, preservación, investigación, fomento, sensibilización y defensa del recurso natural y su uso como destino turístico cultural.</t>
  </si>
  <si>
    <t>Actualizaci?n de un (1) documento de la Red de Caminos Hist?ricos del Departamento de Santander.</t>
  </si>
  <si>
    <t>2021-04-27 16:30:28</t>
  </si>
  <si>
    <t>INCORPORACIÓN DE 17 DOCENTES DE APOYO PEDAGÓGICO COMO PLANTA TEMPORAL VIABILIZADA, PARA ACOMPAÑAR EL PROCESO EDUCATIVO DE LOS ESTUDIANTES CON DISCAPACIDAD MATRICULADOS EN INSTITUCIONES EDUCATIVAS OFICIALES DE MUNICIPIOS NO CERTIFICADOS DE SANTANDER</t>
  </si>
  <si>
    <t>FORTALECER PEDAGÓGICAMENTE A DOCENTES DE AULA DE MUNICIPIOS NO CERTIFICADOS DE SANTANDER QUE ATIENDEN ESTUDIANTES CON DISCAPACIDAD EN INSTITUCIONES EDUCATIVAS OFICIALES, INCORPORANDO DOCENTES DE APOYO PEDAGÓGICO.</t>
  </si>
  <si>
    <t>2021-04-30 19:40:39</t>
  </si>
  <si>
    <t>20210680000199</t>
  </si>
  <si>
    <t>APOYO PARA LA CELEBRACIÓN DE EVENTOS DE COMERCIALIZACIÓN, EXPOSICIÓN Y FOMENTO AGROPECUARIO A LOS MUNICIPIOS DEL DEPARTAMENTO DE SANTANDER</t>
  </si>
  <si>
    <t>APOYAR EL DESARROLLO Y FOMENTO DE EVENTOS AGROPECUARIOS EN LOS MUNICIPIOS DEL DEPARTAMENTO DE SANTANDER</t>
  </si>
  <si>
    <t>Programa Aprovechamiento de mercados</t>
  </si>
  <si>
    <t>Apoyar la participaci?n en 150 Ferias Nacionales e Internacionales y eventos locales del sector</t>
  </si>
  <si>
    <t>2021-05-03 19:06:03</t>
  </si>
  <si>
    <t>APOYO PARA LA CREACIÓN DE UN PROGRAMA PARA LA IMPLEMENTACIÓN DE UN CENTRO DE PENSAMIENTO UNIFICADO Y ESTRATÉGICO PARA EL DESARROLLO CEPUEDE SIEMPRE EN EL DEPARTAMENTO DE SANTANDER</t>
  </si>
  <si>
    <t>Creación de un programa de fortalecimiento prospectivo a través del cual las entidades territoriales puedan ser asesoradas y acompañadas durante los procesos de planificación y estructuración de proyectos que beneficien directamente el desarrollo de sus territorios.</t>
  </si>
  <si>
    <t>Creaci?n y puesta en marcha de un centro unificado de pensamiento estrat?gico - CEPUEDE SIEMPRE para el departamento de Santander</t>
  </si>
  <si>
    <t>2021-05-06 13:54:32</t>
  </si>
  <si>
    <t>20210680000201</t>
  </si>
  <si>
    <t>IMPLEMENTACIÓN DE ESTRATEGIAS QUE CONTRIBUYAN CON LA TRANSVERSALIZACIÓN Y LA TERRITORIALIZACIÓN DE LA POLÍTICA PÚBLICA DE MUJER Y EQUIDAD DE GÉNERO DE SANTANDER</t>
  </si>
  <si>
    <t>desarrollar e implementar estrategias para el fortalecimiento del proceso de transversalización y territorialización de la política pública de mujer y equidad de género en el departamento de Santander.</t>
  </si>
  <si>
    <t>Realizar asistencia t?cnica y acompa?amiento a 30 municipios para la formulaci?n, adopci?n y/o actualizaci?n de pol?ticas p?blicas de mujer y equidad de g?nero territoriales.</t>
  </si>
  <si>
    <t>2021-05-07 10:35:15</t>
  </si>
  <si>
    <t>20210680000202</t>
  </si>
  <si>
    <t>INSTALACIÓN Y SUMINISTRO DE TANQUES CON SUS RESPECTIVOS CANALES PARA RECOLECCIÓN Y COSECHA DE AGUAS LLUVIAS EN MUNICIPIOS TABACALEROS DE SANTANDER</t>
  </si>
  <si>
    <t>INSTALAR Y SUMINISTRAR TANQUES CON SUS RESPECTIVOS CANAELS PARA RECOLECTAR Y COSECHAR AGUAS LLUVIA, PARA SER UTILIZADA EN RIEGO DEL CULTIVO DE TABACO Y OTROS PRODUCTOS EN LOS MUNICIPIOS DE CEPITA, SAN JOSE DE MIRANDA, LOS SANTOS, ARATOCA Y PIEDECUESTA</t>
  </si>
  <si>
    <t>2021-05-07 12:12:35</t>
  </si>
  <si>
    <t>FORTALECIMIENTO DE ACCIONES PARA LA ATENCIÓN DE LA EMERGENCIA SANITARIA GENERADA POR EL COVID-19 DE ACUERDO A LAS COMPETENCIAS PROPIAS DE SALUD PÚBLICA EN EL DEPARTAMENTO DE SANTANDER</t>
  </si>
  <si>
    <t>Fortalecer el desarrollo de las acciones para la atención de la emergencia sanitaria generada por el COVID-19 de acuerdo a las competencias propias de salud pública del departamento de Santander</t>
  </si>
  <si>
    <t>Implementar 1 campa?a con acciones de prevenci?n y control de las enfermedades infecciosas emergentes, re-emergentes y desatendidas; como prevenci?n y atenci?n de infecci?n respiratoria aguda y otras enfermedades emergentes, re-emergentes y desatendidas para la contenci?n del COVID-19</t>
  </si>
  <si>
    <t>2021-05-19 23:29:58</t>
  </si>
  <si>
    <t>20210680000204</t>
  </si>
  <si>
    <t>FORTALECIMIENTO DE LA AUTORIDAD SANITARIA MEDIANTE ACCIONES TRANSVERSALES DE LA SECRETARÍA DE SALUD DEPARTAMENTAL EN SANTANDER</t>
  </si>
  <si>
    <t>Fortalecer la capacidad de respuesta en los procesos administrativos, financieros y jurídicos de competencia de la secretaria de salud departamental.</t>
  </si>
  <si>
    <t>2021-05-10 16:41:51</t>
  </si>
  <si>
    <t>20210680000205</t>
  </si>
  <si>
    <t>APOYO A LA PARTICIPACIÓN EN LA VITRINA ANATO 2021 DEL SECTOR TURÍSTICO DEL DEPARTAMENTO DE SANTANDER</t>
  </si>
  <si>
    <t>FORTALECER EL TURISMO PARA EL DEPARTAMENTO DE SANTANDER</t>
  </si>
  <si>
    <t>2021-05-11 17:12:00</t>
  </si>
  <si>
    <t>IMPLEMENTACIÓN DEL PROGRAMA PEDAGÓGICO "ROBÓTICA PARA EDUCAR" EN INSTITUCIONES EDUCATIVAS OFICIALES DE LOS MUNICIPIOS NO CERTIFICADOS DEL DEPARTAMENTO DE SANTANDER</t>
  </si>
  <si>
    <t>Fortalecer y apoyar la formación en robótica a través de la participación de 176 establecimientos educativos urbanos y posibilidad de acceso remoto offline para 70.737 estudiantes de los niveles de educación básica y media.</t>
  </si>
  <si>
    <t>2021-07-20 18:59:42</t>
  </si>
  <si>
    <t>20210680000207</t>
  </si>
  <si>
    <t>FORTALECIMIENTO DE LAS CAPACIDADES PRODUCTIVAS DE LAS FAMILIAS VÍCTIMAS DEL CONFLICTO ARMADO A TRAVÉS DE UN SISTEMAS AGROFORESTAL (BANANO, CACAO Y MADERABLES) RESILIENTE AL CAMBIO CLIMÁTICO EN EL DEPARTAMENTO DE SANTANDER</t>
  </si>
  <si>
    <t>ESTABLECER UN SISTEMA AGROFORESTAL (BANANO+CACAO+MADERABLES) PARA FAMILIAS CAMPESINAS VICTIMAS DEL CONFLICTO ARMADO QUE PERMITA LA MITIGACION AL CAMBIO CLIMATICO</t>
  </si>
  <si>
    <t>Apoyar la implementación de 4 acciones de mitigación y adaptación al cambio climático definidas en el PIGCCT</t>
  </si>
  <si>
    <t>2021-05-11 15:07:37</t>
  </si>
  <si>
    <t>CONSTRUCCIÓN DEL URBANISMO DEL PROYECTO SAN SEBASTIAN DEL MUNICIPIO DE SURATA</t>
  </si>
  <si>
    <t>AUMENTAR EL APROVECHAMIENTO DE LA INFRAESTRUCTURA DEL ESPACIO PUBLICO URBANO EN EL MUNICIPIO DE SURATA SANTANDER.</t>
  </si>
  <si>
    <t>2021-05-12 14:47:21</t>
  </si>
  <si>
    <t>20210680000209</t>
  </si>
  <si>
    <t>APOYO PARA EL TRANSPORTE ASISTENCIAL BÁSICO Y MEDICALIZADO EN EL DEPARTAMENTO DE SANTANDER</t>
  </si>
  <si>
    <t>Mejorar la prestación del servicio de transporte asistencial de urgencias de salud</t>
  </si>
  <si>
    <t>Adquirir 29 Ambulancias TAB o TAM para fortalecer el sistema de referencia y contrarreferencia en el departamento de Santander.</t>
  </si>
  <si>
    <t>2021-05-12 15:00:42</t>
  </si>
  <si>
    <t>20210680000210</t>
  </si>
  <si>
    <t>APOYO EN PROCESOS DE NORMATIVIDAD Y CERTIFICACIÓN A LAS EMPRESAS OPERADORES DE TURISMO DE SANTANDER</t>
  </si>
  <si>
    <t>FORTALECIMIENTO, MEJORAMIENTO Y CONSOLIDACION A LAS ORGANIZACIONES DE OPERADORS TURISTICOS EN PROCESOS DE CERTIFICACION Y/O NORMATIVIDAD EN TURISMO DE SANTANDER.</t>
  </si>
  <si>
    <t>Capacitar y/o formar en temas de normalizaci?n, calidad, sostenibilidad y asociatividad, a quinientas (500) personas de las diferentes comunidades con enfoque diferencial; NARP, Ind?genas, pueblos Rom, poblaci?n en reintegraci?n y reincorporaci?n, v?ctimas del conflicto entre otros, del sector turismo frente a la crisis generada por el Covid-19.</t>
  </si>
  <si>
    <t>2021-05-12 19:49:27</t>
  </si>
  <si>
    <t>20210680000211</t>
  </si>
  <si>
    <t>Ofrecer servicios de asistencia técnica para fortalecer la atención, asistencia y reparación integral a las víctimas mediante la formulación e implementación de planes, programas, proyectos, estrategias y acciones de la Política Pública de las víctimas del conflicto armado del Departamento de Santander</t>
  </si>
  <si>
    <t>Promover cuatro (4) acciones de Homenaje a las v?ctimas de desaparici?n forzada (Ley 1408/2010).</t>
  </si>
  <si>
    <t>2021-05-14 11:42:46</t>
  </si>
  <si>
    <t>20210680000212</t>
  </si>
  <si>
    <t>APOYO AL FORTALECIMIENTO DE LA EDUCACIÓN SUPERIOR PARA EL DESARROLLO DE LAS ACTIVIDADES ACADÉMICAS DEL INSTITUTO UNIVERSITARIO DE LA PAZ “UNIPAZ” BARRANCABERMEJA SANTANDER</t>
  </si>
  <si>
    <t>AUMENTAR LA COBERTURA EDUCATIV SUPERIOR, PROMOVER EL ACCESO Y PERMANENCIA DE LOS BACHILLERES A PROGRAMAS MEDIANTE EL APOYO A LA VINCULACION EN PROGRAMAS DE EDUCACION TECNICA PROFESIONAL QUE OFRECEN LAS INSTITUCIONES DE EDUCACION SUPERIOR PARA ESTE CASO LA UNIPAZ</t>
  </si>
  <si>
    <t>2021-05-18 16:10:08</t>
  </si>
  <si>
    <t>20210680000213</t>
  </si>
  <si>
    <t>CONSTRUCCIÓN DE REDES EN MEDIA Y BAJA TENSIÓN, MONTAJE DE TRANSFORMADORES E INSTALACIONES INTERNAS, PARA LA ELECTRIFICACIÓN RURAL DEL MUNICIPIO DE SUAITA</t>
  </si>
  <si>
    <t>Aumentar la cobertura del servicio de energía en las veredas del municipio de Suaita departamento de Santander, mediante la construcción de redes de media y baja tensión.</t>
  </si>
  <si>
    <t>2021-05-20 16:56:11</t>
  </si>
  <si>
    <t>APOYO A ALIANZA PRODUCTIVA PISCICULTURA SOSTENIBLE PARA EL TRABAJO DIGNO DE LA MUJER DE SANTANDER</t>
  </si>
  <si>
    <t>apoyar a pequeños productores de tilapia roja de los municipios de Girón y Lebrija, para el mejoramiento de ingresos y productividad, a través de actividades de sostenimiento, producción tecnificada y comercialización.</t>
  </si>
  <si>
    <t>2021-05-19 15:40:15</t>
  </si>
  <si>
    <t>20210680000215</t>
  </si>
  <si>
    <t>ESTUDIOS , DISEÑOS, CONSTRUCCIÓN Y CONSTITUCIÓN COMO ZONA FRANCA DEL PARQUE AGROTURISTICO Y AJUSTE A LOS DISEÑOS PARA LA CONSTRUCCION DE UN CENTRO NAUTICO DEPORTIVO EN EL EMBALSE DE TOPOCORO, EN EL DEPARTAMENTO DE SANTANDER</t>
  </si>
  <si>
    <t>Aumentar la infraestructura turística del departamento mediante la realización de los estudios y diseños y construcción y constitución como zona franca del parque agroturistico y construcción de un centro náutico deportivo en el embalse de tocoporo.</t>
  </si>
  <si>
    <t>Gestionar y/o construir 3 proyectos de infraestructura para el turismo incluyendo un proyecto de infraestructura agroturistica para la investigaci?n, transformaci?n y comercializaci?n del cacao.</t>
  </si>
  <si>
    <t>2021-05-20 17:13:44</t>
  </si>
  <si>
    <t>20210680000216</t>
  </si>
  <si>
    <t>IMPLEMENTACIÓN Y SERVICIO DE LAS ZONAS WIFI DE ACCESO PÚBLICO PARA LA COMUNIDAD EDUCATIVA DE LOS 82 MUNICIPIOS NO CERTIFICADOS DEL DEPARTAMENTO DE SANTANDER</t>
  </si>
  <si>
    <t>Mantener la cobertura de conectividad en 505 sedes de establecimientos educativos oficiales para fortalecer las competencias en el uso de las TIC.</t>
  </si>
  <si>
    <t>2021-05-21 10:24:38</t>
  </si>
  <si>
    <t>ACTUALIZACIÓN TECNOLÓGICA DEL SISTEMA DE COMUNICACIONES DE LA RED DE RADIO TRUNKING DE LA POLICÍA METROPOLITANA DE BUCARAMANGA, DEPARTAMENTO DE POLICÍA SANTANDER Y DEPARTAMENTO DE POLICÍA MAGDALENA MEDIO EN EL DEPARTAMENTO DE SANTANDER</t>
  </si>
  <si>
    <t>GARANTIZAR LA ACTUALIZACIÓN TECNOLÓGICA DEL SISTEMA DE COMUNICACIONES PARA LA TRANSMISIÓN DE VOZ EN LA PRESTACIÓN DE SU SERVICIO QUE FUNCIONA POR MEDIO DE UNA RED DE RADIO TIPO TRUNKING DE LA POLICÍA NACIONAL EN EL DEPARTAMENTO DE SANTANDER.</t>
  </si>
  <si>
    <t>2021-05-21 15:35:07</t>
  </si>
  <si>
    <t>20210680000218</t>
  </si>
  <si>
    <t>APOYO A LA IMPLEMENTACIÓN DE LAS ACCIONES DE LA MESA DEPARTAMENTAL DE PARTICIPACIÓN DE LA POBLACIÓN VÍCTIMA DEL CONFLICTO ARMADO DEL DEPARTAMENTO DE SANTANDER</t>
  </si>
  <si>
    <t>Implementar una estrategia adecuada para el proceso de participación de las víctimas del conflicto armado en Santander en los diferentes espacios del Sistema Nacional de Atención y Reparación Integral a las Víctimas (SNARIV).</t>
  </si>
  <si>
    <t>2021-05-23 14:49:18</t>
  </si>
  <si>
    <t>20210680000219</t>
  </si>
  <si>
    <t>REFORESTACIÓN CON FINES DE RESTAURACIÓN DE 95 HA CON PLANTACIÓN PROTECTORA Y AISLAMIENTO EN PREDIOS PÚBLICOS ADQUIRIDOS PARA RECUPERAR Y CONSERVAR ZONAS DE IMPORTANCIA HÍDRICA EN EL MUNICIPIO DE CHARALÁ</t>
  </si>
  <si>
    <t>Realizar la reforestación con fines de restauración de 95 ha con plantación protectora y aislamiento para micro cuencas abastecedoras de acueductos.</t>
  </si>
  <si>
    <t>2021-05-21 13:08:29</t>
  </si>
  <si>
    <t>20210680000220</t>
  </si>
  <si>
    <t>FORTALECIMIENTO DE LA POLÍTICA DEFENSA JURÍDICA DEL MODELO INTEGRADO DE PLANEACIÓN Y GESTIÓN EN EL DEPARTAMENTO DE SANTANDER</t>
  </si>
  <si>
    <t>Desarrollar capacidad institucional para fortalecer la implementación de la política de Defensa Jurídica del Modelo Integrado de Planeación y Gestión en el Departamento de Santander.</t>
  </si>
  <si>
    <t>2021-05-24 16:53:04</t>
  </si>
  <si>
    <t>20210680000221</t>
  </si>
  <si>
    <t>FORTALECIMIENTO DE LA CADENA LÁCTEA BOVINA ENFOCADA A 226 PEQUEÑOS PRODUCTORES DEL DEPARTAMENTO DE SANTANDER</t>
  </si>
  <si>
    <t>FORTALECER LA CADENA LACTEA BOVINA, ENFOCADA A PEQUEÑOS PRODUCTORES DEL DEPARTAMENTO DE SANTANDER</t>
  </si>
  <si>
    <t>2021-05-25 12:22:16</t>
  </si>
  <si>
    <t>20210680000222</t>
  </si>
  <si>
    <t>APOYO PARA CULMINAR EL PROYECTO INNOVACIÓN POR UNA CULTURA CIUDADANA PARTICIPATIVA MEDIANTE LA INVESTIGACIÓN DEL COMPORTAMIENTO SOCIAL APOYADO EN TIC EN EL ÁREA METROPOLITANA DE BUCARAMANGA Y BARRANCABERMEJA EN EL DEPARTAMENTO DE SANTANDER</t>
  </si>
  <si>
    <t>Apoyo para culminar el proyecto que Innovación por una cultura ciudadana participativa mediante la investigación del comportamiento social apoyado en TIC en el Área Metropolitana de Bucaramanga y Barrancabermeja Departamento de Santander.</t>
  </si>
  <si>
    <t>2021-05-25 11:56:23</t>
  </si>
  <si>
    <t>CONSTRUCCIÓN PUENTE PEATONAL SOBRE LA QUEBRADA LA MIEL EN LA VÍA SAN MIGUEL EL TABLÓN DEL MUNICIPIO DE SAN MIGUEL DEPARTAMENTO DE SANTANDER</t>
  </si>
  <si>
    <t>MEJORAR LA MOVILIDAD PEATONAL EN LA POBLACION DE LA VEREDA EL TABLON.</t>
  </si>
  <si>
    <t>2021-07-15 12:48:56</t>
  </si>
  <si>
    <t>20210680000224</t>
  </si>
  <si>
    <t>FORTALECIMIENTO DE LOS PROCESOS DE INCLUSIÓN PARA LA PERMANENCIA EDUCATIVA DE LOS ESTUDIANTES CON DISCAPACIDAD, CAPACIDADES O TALENTOS EXCEPCIONALES Y SRPA MATRICULADOS EN ESTABLECIMIENTOS EDUCATIVOS OFICIALES DE MUNICIPIOS NO CERTIFICADOS DE SANTANDER</t>
  </si>
  <si>
    <t>APOYAR EL PROCESODE EDUCACION INCLUSIVA PARA LOGRAR LA PERMANENCIA Y MANTENER LA TRAYECTORIA EDUCATIVA DE LA POBLACION CON DISCAPACIDAD, TALENTOS EXCEPCIONALES Y EN SISTEMAS DE RESPONSABILIDAD PENAL ADOLESCENTE VINCULADA AL SISTEMA EDUCATIVO OFICIAL EN NIVELES DE BASICAS PRIMARIA, SECUNDARIA Y MEDIA EN LOS 82 MUNICIPIOS NO CERTIFICADOS DEL DEPARTAMENTO DE SANTANDER</t>
  </si>
  <si>
    <t>2021-05-27 20:04:14</t>
  </si>
  <si>
    <t>20210680000225</t>
  </si>
  <si>
    <t>MEJORAMIENTO DE LAS GARANTÍAS Y AUTONOMÍA DE LA SEGURIDAD ALIMENTARIA DE LA POBLACIÓN DEL DEPARTAMENTO DE SANTANDER</t>
  </si>
  <si>
    <t>Apoyar a pequeños productores agropecuarios en el establecimiento de sistemas primordiales para la seguridad alimentaria y el abastecimiento de los productos de la canasta familiar en los mercados locales y regionales del Departamento de Santander</t>
  </si>
  <si>
    <t>2021-06-09 10:31:06</t>
  </si>
  <si>
    <t>20210680000226</t>
  </si>
  <si>
    <t>SERVICIO DE ASISTENCIA TÉCNICA PARA APOYAR EL FUNCIONAMIENTO DE LA POLÍTICA PÚBLICA DE VÍCTIMAS DEL CONFLICTO ARMADO EN EL DEPARTAMENTO DE SANTANDER</t>
  </si>
  <si>
    <t>Ofrecer servicios de asistencia técnica para apoyar el funcionamiento de la política pública de víctimas del conflicto armado del Departamento mediante la implementación de medidas de prevención, protección y garantías de no repetición.</t>
  </si>
  <si>
    <t>Ofrecer formaci?n en materia de Derechos Humanos y Derecho Internacional Humanitario a 350 funcionarios p?blicos y v?ctimas del conflicto armado</t>
  </si>
  <si>
    <t>2021-05-31 20:59:46</t>
  </si>
  <si>
    <t>20210680000227</t>
  </si>
  <si>
    <t>APOYO A LA REGISTRADURÍA NACIONAL PARA LA REALIZACIÓN DE LAS ELECCIONES ATÍPICAS DE ALCALDE EN JUNIO DE 2021 DE LOS MUNICIPIOS DE GIRÓN, SIMACOTA</t>
  </si>
  <si>
    <t>Garantizar el suministro de elementos necesarios a la registraduría nacional del estado civil para realizar el escrutinio de las elecciones atípicas de alcalde en los municipios de Girón y Simacota del Departamento de Santander.</t>
  </si>
  <si>
    <t>Programa Fortalecimiento de la Justicia</t>
  </si>
  <si>
    <t>Apoyar con una estrategia el fortalecimiento de la Registradur?a general de la Naci?n en materia electoral y de registros civiles para garantizar la seguridad y el acceso a la justicia, as? como el derecho a la ciudadan?a de los menores nacidos en territorio colombiano</t>
  </si>
  <si>
    <t>2021-05-31 18:03:36</t>
  </si>
  <si>
    <t>20210680000229</t>
  </si>
  <si>
    <t>APOYO PARA REALIZAR EL VI ENCUENTRO DE BIBLIOTECARIOS DE SANTANDER</t>
  </si>
  <si>
    <t>Aumentar los espacios para la formación y capacitación en nuevas tendencias de prestación de servicios en las bibliotecas para los bibliotecarios del departamento.</t>
  </si>
  <si>
    <t>2021-06-01 12:58:52</t>
  </si>
  <si>
    <t>20210680000230</t>
  </si>
  <si>
    <t>ASISTENCIA TÉCNICA PARA LA ELABORACIÓN DEL INFORME A LA JEP, SOBRE DESAPARICIÓN FORZADA EN EL DEPARTAMENTO DE SANTANDER</t>
  </si>
  <si>
    <t>Garantizar la adecuada asistencia técnica en la elaboración del informe a la JEP, sobre desaparición forzada en los Municipios de Bucaramanga, Floridablanca, Girón, Piedecuesta y Lebrija en el departamento de Santander.</t>
  </si>
  <si>
    <t>Asistir t?cnicamente cuatro (4) acciones para la participaci?n de las v?ctimas del conflicto armado en el Sistema Integral de Verdad, Justicia, Reparaci?n y No repetici?n.</t>
  </si>
  <si>
    <t>2021-06-02 11:50:02</t>
  </si>
  <si>
    <t>SUMINISTRO DE TANQUES DE ALMACENAMIENTO PARA DAR RESPUESTA AL DESABASTECIMIENTO DE AGUA, PRODUCTO DE LA TEMPORADA SECA QUE AFECTA A LOS MUNICIPIOS DE SANTANDER</t>
  </si>
  <si>
    <t>SUMINISTRAR EQUIPOS DE ALMACENAMIENTO DE AGUA POTABLE A LOS MUNICIPIOS DEL DEPARTAMENTO DE SANTANDER POR ESCASEZ DEL RECURSO HIDRICO.</t>
  </si>
  <si>
    <t>2021-06-02 15:17:08</t>
  </si>
  <si>
    <t>20210680000232</t>
  </si>
  <si>
    <t>APOYO AL SEGUIMIENTO Y CONTROL DE LA OBRA CONSTRUCCIÓN CENTRAL DE URGENCIAS DE LA ESE HOSPITAL UNIVERSITARIO DE SANTANDER</t>
  </si>
  <si>
    <t>CUMPLIR LOS REQUISITOS PARA LA CONTINUACIÓN DE LA EJECUCIÓN DE OBRA CONSTRUCCIÓN DE LA CENTRAL DE URGENCIAS DE LA ESE HOSPITAL UNIVERSITARIO DE SANTANDER.</t>
  </si>
  <si>
    <t>2021-06-06 13:50:12</t>
  </si>
  <si>
    <t>20210680000233</t>
  </si>
  <si>
    <t>IMPLEMENTACIÓN DE LA ESTRATEGIA FORMADOR DE FORMADORES CON EL FIN DE FORTALECER LOS PROCESOS DE CAPACITACIÓN DE LAS ESCUELAS ARTÍSTICAS Y CULTURALES DE SANTANDER</t>
  </si>
  <si>
    <t>Generar y ejecutar una estrategia pedagógica para los formadores de las escuelas de música del Departamento de Santander.</t>
  </si>
  <si>
    <t>Asesorar ochenta y siete (87) programas de formaci?n de manera virtual y/o presencial, para la educaci?n art?stica y cultural de las escuelas p?blicas del departamento de Santander.</t>
  </si>
  <si>
    <t>2021-06-08 16:29:06</t>
  </si>
  <si>
    <t>20210680000234</t>
  </si>
  <si>
    <t>SUMINISTRO DE MAQUINARIA PARA ACTIVIDADES DE REHABILITACIÓN Y RECUPERACIÓN EN CHIMA, CARCASÍ, ENCISO</t>
  </si>
  <si>
    <t>REHABILITAR VÍAS DE LOS MUNICIPIOS CON AFECTACIONES</t>
  </si>
  <si>
    <t>2021-06-09 11:44:41</t>
  </si>
  <si>
    <t>20210680000235</t>
  </si>
  <si>
    <t>INCREMENTO DE LA PRODUCTIVIDAD DEL CULTIVO DE CACAO A TRAVÉS DE LA RENOVACIÓN Y ESTABLECIMIENTO DE UN SISTEMA AGROFORESTAL EN EL DEPARTAMENTO DE SANTANDER</t>
  </si>
  <si>
    <t>Incrementar la productividad del cultivo del cacao de 750 familias de pequeños productores en el Dpto. de Santander a través de la renovación de cultivos envejecidos de cacao y siembras nuevas de cacao bajo sistemas agroforestales.</t>
  </si>
  <si>
    <t>2021-06-10 11:32:20</t>
  </si>
  <si>
    <t>20210680000236</t>
  </si>
  <si>
    <t>APOYO AL SEGUIMIENTO Y CONTROL DE LA OBRA REPOSICIÓN DE LA INFRAESTRUCTURA FÍSICA DE LA ESE NUESTRA SEÑORA DE LAS NIEVES DEL MUNICIPIO DE LOS SANTOS SANTANDER</t>
  </si>
  <si>
    <t>CUMPLIR LOS REQUISITOS PARA LA CONTINUACIÓN DE LA EJECUCIÓN DE LA OBRA REPOSICIÓN DE LA INFRAESTRUCTURA FÍSICA DE LA ESE NUESTRA SEÑORA DE LAS NIEVES DEL MUNICIPIO DE LOS SANTOS, SANTANDER</t>
  </si>
  <si>
    <t>2021-06-09 12:56:20</t>
  </si>
  <si>
    <t>MEJORAMIENTO DE LA CAPACIDAD OPERATIVA DE LOS CUERPOS DE BOMBEROS, A TRAVÉS DEL APOYO PARA LA ADQUISICIÓN DE VEHÍCULOS ESPECIALIZADOS EN LOS MUNICIPIOS DE CALIFORNIA Y PÁRAMO DEL DEPARTAMENTO DE SANTANDER</t>
  </si>
  <si>
    <t>Adquirir el componente de respuesta de atención del riesgo contra incendio, rescates en todas sus modalidades e incidentes con materiales peligrosos para fortalecer el servicio público esencial bomberil en los municipios de California y el Páramo del Departamento de Santander</t>
  </si>
  <si>
    <t>Apoyar con al menos un (1) proyecto anual las actividades y proyectos de los cuerpos de Bomberos del Departamento de Santander</t>
  </si>
  <si>
    <t>2021-06-10 15:02:57</t>
  </si>
  <si>
    <t>20210680000238</t>
  </si>
  <si>
    <t>FORTALECIMIENTO EN COMPETENCIAS DE USO SEGURO Y RESPONSABLE DE LAS TECNOLOGÍAS DE LA INFORMACIÓN Y LAS COMUNICACIONES EN LA POBLACIÓN DEL DEPARTAMENTO SANTANDER</t>
  </si>
  <si>
    <t>Generar estrategias de apropiación en el uso responsable y seguro de las TIC en la población del departamento de Santander.</t>
  </si>
  <si>
    <t>2021-06-04 13:57:47</t>
  </si>
  <si>
    <t>20210680000239</t>
  </si>
  <si>
    <t>ESTUDIOS Y DISEÑOS PARA LA ADECUACIÓN Y CONSTRUCCIÓN DE LOS DIFERENTES ESCENARIOS UBICADOS EN LA VILLA OLÍMPICA ALFONSO LÓPEZ DE BUCARAMANGA</t>
  </si>
  <si>
    <t>Fomentar el aprovechamiento del tiempo libre, la recreación y el deporte en la Villa Olímpica del Municipio de Bucaramanga.</t>
  </si>
  <si>
    <t>2021-06-11 11:38:20</t>
  </si>
  <si>
    <t>20210680000240</t>
  </si>
  <si>
    <t>APOYO PARA LA REALIZACIÓN DEL PGA TOUR DE GOLF EN LA CIUDAD DE BUCARAMANGA</t>
  </si>
  <si>
    <t>Aumentar la participación de los practicantes del Golf en eventos internacionales</t>
  </si>
  <si>
    <t>2021-06-15 13:07:12</t>
  </si>
  <si>
    <t>20210680000241</t>
  </si>
  <si>
    <t>APOYO PARA LA PARTICIPACIÓN EN FOGUEOS, TORNEOS, CONCENTRACIONES Y EVENTOS NACIONALES E INTERNACIONALES PREPARATORIOS A LOS JUEGOS NACIONALES 2023 DE LOS DEPORTISTAS DEL DEPARTAMENTO DE SANTANDER</t>
  </si>
  <si>
    <t>PARTICIPACION EN COMPETENCIAS DE LOS DEPORTISTAS QUE REPRESENTAN A LAS LIGAS DEPORTIVAS DE SANTANDER EN CERTAMENES COMPETITIVOS</t>
  </si>
  <si>
    <t>2021-06-16 15:37:57</t>
  </si>
  <si>
    <t>CONSTRUCCIÓN SISTEMA DE ILUMINACIÓN EN LAS VÍAS SECUNDARIAS ACCESO A LOS MUNICIPIOS DE OIBA, PÁRAMO, PALMAS DEL SOCORRO, SAN VICENTE DE CHUCURÍ</t>
  </si>
  <si>
    <t>CONSTRUIR UN SISTEMA DE ILUMINACION SOBRE LAS VIAS SECUNDARIAS ACCESO A LOS MUNICIPIOS DE OIBA,PARAMO,PALMAS DEL SOCORRO,SAN VICENTE DE CHUCURRI.</t>
  </si>
  <si>
    <t>2021-06-16 15:39:03</t>
  </si>
  <si>
    <t>20210680000243</t>
  </si>
  <si>
    <t>APOYO A LAS JORNADAS PARA LA PROTECCIÓN Y BIENESTAR ANIMAL DEL DEPARTAMENTO DE SANTANDER</t>
  </si>
  <si>
    <t>Fortalecer el programa de bienestar animal mediante la compra de insumos y equipos médico quirúrgicos necesarios para la realización de 10 jornadas de esterilización de caninos y felinos en el Departamento de Santander</t>
  </si>
  <si>
    <t>Programa Sanidad agropecuaria, inocuidad agroalimentaria e infraestructura productiva y de comercializaci?n</t>
  </si>
  <si>
    <t>Apoyar 6 programas, proyectos o campa?as de protecci?n y bienestar animal.</t>
  </si>
  <si>
    <t>2021-06-16 18:06:21</t>
  </si>
  <si>
    <t>20210680000244</t>
  </si>
  <si>
    <t>REHABILITACIÓN DE ZONAS CRITICAS POR MEDIO DE OBRAS DE MITIGACIÓN Y RECUPERACIÓN EN EL MUNICIPIO DE ALBANIA</t>
  </si>
  <si>
    <t>AUMENTAR LOS NIVELES DE TRANSITABILIDAD MEJORANDO LA CONECTIVIDAD VIAL HACIA EL MUNICIPIO DE ALBANIA SANTANDER</t>
  </si>
  <si>
    <t>2021-06-22 15:44:20</t>
  </si>
  <si>
    <t>20210680000245</t>
  </si>
  <si>
    <t>REHABILITACIÓN Y RECUPERACION DE ZONAS AFECTADAS SEGÚN PAER, EN LA VIA QUE COMUNICA DEL MUNCIPIO DE SAN BENITO AL MUNICIPIO DE AGUADA</t>
  </si>
  <si>
    <t>AUMENTAR LOS NIVELES DE TRANSITABILIDAD GARANTIZANDO LA CONECTIVIDAD VIAL ENTRE LOS MUNICIPIOS DE SAN BENITO Y LA AGUADA SANTANDER</t>
  </si>
  <si>
    <t>2021-06-17 16:16:31</t>
  </si>
  <si>
    <t>20210680000246</t>
  </si>
  <si>
    <t>APOYO A LOS GREMIOS TURÍSTICOS DE LA REGIÓN CON EL FIN DE CONTRIBUIR A LA REACTIVACIÓN ECONÓMICA DEL SECTOR TURÍSTICO DE SANTANDER</t>
  </si>
  <si>
    <t>Fomentar y generar acciones para el aumento y concurrencia de las comunidades al acceso a servicios y bienes de turismo en el departamento de Santander.</t>
  </si>
  <si>
    <t>2021-06-18 17:24:37</t>
  </si>
  <si>
    <t>ELABORACIÓN DE DOCUMENTOS TÉCNICOS PARA EL MONITOREO Y SEGUIMIENTO DE LA POLÍTICA PÚBLICA DE MUJER Y EQUIDAD DE GÉNERO DE SANTANDER</t>
  </si>
  <si>
    <t>Realizar estrategias para la generación de información sobre las brechas de género existentes y la situación de los derechos de las mujeres en el departamento.</t>
  </si>
  <si>
    <t>Realizar tres (3) documentos t?cnicos que den cuenta del monitoreo y seguimiento al cumplimiento de los compromisos adquiridos en el Plan Decenal de Igualdad de Oportunidades, en el marco de la PPMYEG.</t>
  </si>
  <si>
    <t>2021-06-21 19:27:15</t>
  </si>
  <si>
    <t>20210680000248</t>
  </si>
  <si>
    <t>FORMULACIÓN DE LA POLÍTICA PUBLICA MINERO ENERGÉTICA PARA EL DEPARTAMENTO DE SANTANDER</t>
  </si>
  <si>
    <t>Formulación de la Política Publica Minero energética para el Departamento de Santander.</t>
  </si>
  <si>
    <t>Programa Siempre consolidaci?n productiva del sector minero y de hidrocarburos</t>
  </si>
  <si>
    <t>Formular la Pol?tica P?blica Minero energ?tica de Santander.</t>
  </si>
  <si>
    <t>2021-06-23 14:10:40</t>
  </si>
  <si>
    <t>20210680000249</t>
  </si>
  <si>
    <t>RESTAURACIÓN DE LA CASA MUSEO LOS FUNDADORES, BIEN DE INTERÉS CULTURAL DEL MUNICIPIO DE MATANZA, SANTANDER</t>
  </si>
  <si>
    <t>DESARROLLAR UNA OBRA CIVIL PARA RESTAURAR LA CASA MUSEO LOS FUNDADORES COMO BIEN CULTURAL DE MATANZA</t>
  </si>
  <si>
    <t>2021-06-25 11:36:04</t>
  </si>
  <si>
    <t>20210680000250</t>
  </si>
  <si>
    <t>APOYO EN LA ADQUISICIÓN DE VEHÍCULOS TIPO CAMIÓN DE BOMBEROS PARA LA ATENCIÓN DE EMERGENCIAS EN SANTANDER</t>
  </si>
  <si>
    <t>Apoyar la adquisición de vehículos dotados para la atención de emergencias en los municipios del departamento</t>
  </si>
  <si>
    <t>2021-06-25 16:24:23</t>
  </si>
  <si>
    <t>20210680000251</t>
  </si>
  <si>
    <t>ADECUACIÓN Y REMODELACIÓN DEL PARQUE PRINCIPAL DEL MUNICIPIO DE GUAPOTA</t>
  </si>
  <si>
    <t>MEJORAR LAS INFRAESTRUCTURA DEL PARQUE PRINCIPAL DE GUAPOTA PARA LA RECREACIÓN Y EL OCIO.</t>
  </si>
  <si>
    <t>2021-06-29 18:25:33</t>
  </si>
  <si>
    <t>20210680000252</t>
  </si>
  <si>
    <t>APOYO A LA VINCULACIÓN AL SISTEMA DE RIESGOS LABORALES A LOS ESTUDIANTES DE MEDIA TECNICA DE LOS ESTABLECIMIENTOS EDUCATIVOS OFICIALES DE LOS MUNICIPIOS NO CERTIFICADOS DE SANTANDER</t>
  </si>
  <si>
    <t>Prevenir, proteger y atender a los estudiantes que cursan media técnica en IE Oficiales, mediante la afiliación al SGRL de los efectos de enfermedades y/o accidentes que puedan ocurrirles con ocasión o como consecuencia de trabajos o practicas que desarrollen.</t>
  </si>
  <si>
    <t>2021-06-30 16:01:19</t>
  </si>
  <si>
    <t>20210680000253</t>
  </si>
  <si>
    <t>ELABORACIÓN DE ESTUDIOS Y DISEÑOS PARA LA CONSTRUCCIÓN DE ESTACIONES DE POLICÍA NACIONAL EN EL DEPARTAMENTO DE SANTANDER</t>
  </si>
  <si>
    <t>Contrarrestar los fenómenos de criminalidad y las contravenciones de manera focalizada y diferencial a través de apoyo logístico a la policía en los municipios del departamento.</t>
  </si>
  <si>
    <t>2021-06-30 15:28:56</t>
  </si>
  <si>
    <t>FORTALECIMIENTO DE ACCIONES DE LA SECRETARIA DE SALUD DEPARTAMENTAL PARA LA ATENCIÓN DE LA PANDEMIA GENERADA POR EL COVID-19 EN EL DEPARTAMENTO DE SANTANDER</t>
  </si>
  <si>
    <t>FORTALECER EL DESARROLLO DE LAS ACCIONES DE LA SECRETARIA DE SALUD DEPARTAMENTAL PARA LA ATENCION DE LA PANDEMIA GENERADA POR EL COVID-19 EN EL DEPARTAMENTO DE SANTANDER</t>
  </si>
  <si>
    <t>2021-07-01 17:56:28</t>
  </si>
  <si>
    <t>20210680000255</t>
  </si>
  <si>
    <t>FORTALECIMIENTO Y MODERNIZACIÓN DE LA INFRAESTRUCTURA TECNOLÓGICA EN EL CEGIRD Y CRUE, PARA MEJORAR LA CAPACIDAD DE RESPUESTA EN LA ATENCIÓN DE LA EMERGENCIA EN EL DEPARTAMENTO DE SANTANDER</t>
  </si>
  <si>
    <t>Fortalecer la infraestructura tecnológica del Sistema de información de gestión del riesgo</t>
  </si>
  <si>
    <t>2021-07-01 23:41:30</t>
  </si>
  <si>
    <t>20210680000256</t>
  </si>
  <si>
    <t>IMPLEMENTACIÓN DE PROGRAMA DE INCENTIVOS PARA EL ACCESO Y FOMENTO DE LA EDUCACIÓN SUPERIOR DE LAS MUJERES VALIENTES DEL DEPARTAMENTO DE SANTANDER</t>
  </si>
  <si>
    <t>Promover y fortalecer una (1) estrategia o programa para el acceso de las mujeres santandereanas a educación superior de calidad en condiciones de igualdad, para potenciar sus capacidades y habilidades, contempladas en la Ley 1257 de 2008.</t>
  </si>
  <si>
    <t>Programa Calidad y fomento de la educaci?n superior para las mujeres valientes santandereanas</t>
  </si>
  <si>
    <t>Impulsar tres (3) programas de apoyo financiero para el acceso y/o permanencia de las mujeres santandereanas en la educaci?n superior, priorizando el sector rural, madres comunitarias, poblaci?n v?ctima del conflicto armado y en proceso de reintegraci?n y reincorporaci?n, con enfoque diferencial, de g?nero y ?tnico-cultural.</t>
  </si>
  <si>
    <t>2021-07-02 17:17:04</t>
  </si>
  <si>
    <t>DESARROLLO DE ESTRATEGIAS TRANSVERSALES PARA EL FORTALECIMIENTO DEL LIDERAZGO, EL CONTROL POLÍTICO, SOCIAL Y COMUNITARIO DE LAS MUJERES DEL DEPARTAMENTO DE SANTANDER</t>
  </si>
  <si>
    <t>Aumentar la participación en escenarios de formación, fortalecimiento del liderazgo, la participación política, social y comunitaria de las mujeres y las niñas, con enfoque diferencial y de género, en el departamento.</t>
  </si>
  <si>
    <t>Implementar una (1) escuela de liderazgo, empoderamiento, formaci?n pol?tica, ciudadana y comunitaria para mujeres y ni?as del departamento, priorizando al sector rural, madres comunitarias, v?ctimas del conflicto armado y en proceso de reintegraci?n y reincorporaci?n, madres cabeza de hogar y poblaci?n en pobreza extrema con enfoque diferencial, de g?nero y ?tnico-cultural.</t>
  </si>
  <si>
    <t>2021-07-06 12:38:35</t>
  </si>
  <si>
    <t>20210680000258</t>
  </si>
  <si>
    <t>SUBSIDIO DE CONEXIONES DE GLP A USUARIOS DE MENORES INGRESOS DE LOS ESTRATOS 1 Y 2 DE LOS CENTROS POBLADOS DE BARRIO NUEVO, SAN PEDRO LA TIGRA, BETANIA, LIMITES Y ESTACION LAGUNA EN EL MUNICIPIO DEL PLAYON SANTANDER EL PLAYÓN</t>
  </si>
  <si>
    <t>SUMINISTRAR EL SUBSIDIO PARA DERECHOS DE CONEXIÓN QUE PERMITA EL ACCESO DE GAS COMBUSTIBLE DOMICILIARIO DE MENORES INGRESOS</t>
  </si>
  <si>
    <t>Programa ? Siempre acceso al servicio p?blico domiciliario de gas combustible</t>
  </si>
  <si>
    <t>Apoyar la conexi?n de 3000 usuarios al servicio de gas Domiciliario en el sector rural.</t>
  </si>
  <si>
    <t>2021-07-07 16:54:15</t>
  </si>
  <si>
    <t>20210680000259</t>
  </si>
  <si>
    <t>SUBSIDIO A LAS CONEXIONES DE USUARIOS DE MENORES INGRESOS PARA EL PROYECTO EXTENSION DE REDES DE GAS NATURAL PARA EL CORREGIMIENTO DE SAN JOSE DE SUAITA DEL MUNICIPIO DE SUAITA DEPARTAMENTO DE SANTANDER</t>
  </si>
  <si>
    <t>DAR SUBSIDIOS PARA DERECHOS DE CONEXIÓN A LA POBLACIÓN DE MENORES INGRESOS EN EL MUNICIPIO DE SUAITA.</t>
  </si>
  <si>
    <t>2021-07-07 17:14:59</t>
  </si>
  <si>
    <t>20210680000260</t>
  </si>
  <si>
    <t>FORTALECIMIENTO DE LA ESTRATEGIA FAMILIA SANTANDER PARA EL MUNDO, A TRAVÉS DE PROGRAMAS DE INTEGRACIÓN SOCIAL DEL SANTANDER</t>
  </si>
  <si>
    <t>Desarrollar una estrategia encaminada a brindar atención integral a las familias del Departamento</t>
  </si>
  <si>
    <t>2021-07-09 16:35:29</t>
  </si>
  <si>
    <t>20210680000261</t>
  </si>
  <si>
    <t>MANTENIMIENTO TÉCNICO Y ESPECIALIZADO DE LA GRAMILLA NATURAL DEL ESTADIO ALFONSO LÓPEZ DE BUCARAMANGA</t>
  </si>
  <si>
    <t>MANTENIMIENTO TÉCNICO Y PERIÓDICO DE LA GRAMILLA DE LA CANCHA DEL ESTADIO ALFONSO LÓPEZ.</t>
  </si>
  <si>
    <t>2021-07-09 16:13:07</t>
  </si>
  <si>
    <t>FORTALECIMIENTO Y FORMACION PARA LOS CONSEJOS CONSULTIVOS Y AUTORIDADES DE TURISMO DE LOS 87 MUNICIPIOS DE SANTANDER</t>
  </si>
  <si>
    <t>FORTALECER ESPACIOS DE PLANIFICACIÓN TURÍSTICA MUNICIPAL QUE GENEREN DESARROLLO TURÍSTICO CON SOSTENIBILIDAD Y COMPETITIVIDAD PARA LOS CONSEJOS CONSULTIVOS Y AUTORIDADES DE TURISMO EN EL DEPARTAMENTO DE SANTANDER</t>
  </si>
  <si>
    <t>Fortalecer en 50 % los Consejos Consultivos Municipales de Turismo en el departamento de Santander.</t>
  </si>
  <si>
    <t>2021-07-13 18:01:08</t>
  </si>
  <si>
    <t>20210680000263</t>
  </si>
  <si>
    <t>APOYO A LA REGISTRADURÍA NACIONAL DEL ESTADO CIVIL PARA LA REALIZACIÓN DE LA JORNADA ELECTORAL ATÍPICA EN EL MUNICIPIO DE BETULIA DEL DEPARTAMENTO DE SANTANDER</t>
  </si>
  <si>
    <t>Garantizar los recursos para la dotación de elementos de bioseguridad en la jornada electoral atípica de alcalde en el municipio de Betulia del Departamento de Santander.</t>
  </si>
  <si>
    <t>2021-07-14 11:15:33</t>
  </si>
  <si>
    <t>ACTUALIZACIÓN DE HERRAMIENTAS PRESUPUESTALES, TRIBUTARIAS Y CONTABLES PARA EL FORTALECIMIENTO FISCAL Y FINANCIERO DEL DEPARTAMENTO DE SANTANDER</t>
  </si>
  <si>
    <t>Actualizar 3 herramientas presupuestales, tributarias y contables para el fortalecimiento fiscal y financiero del Departamento</t>
  </si>
  <si>
    <t>2021-07-14 18:03:55</t>
  </si>
  <si>
    <t>20210680000265</t>
  </si>
  <si>
    <t>IMPLEMENTACIÓN DE OPERATIVOS Y AUDITORÍAS DE FISCALIZACIÓN DE LOS INGRESOS PARA EL FORTALECIMIENTO DE LAS RENTAS DEL DEPARTAMENTO DE SANTANDER</t>
  </si>
  <si>
    <t>Fortalecimiento Fiscal y Financiero de las finanzas públicas del Departamento de Santander mediante acciones de contrabando de productos.</t>
  </si>
  <si>
    <t>Realizar 400 operativos y auditor?as de fiscalizaci?n de los ingresos para el fortalecimiento de las rentas del departamento</t>
  </si>
  <si>
    <t>2021-07-15 17:54:55</t>
  </si>
  <si>
    <t>20210680000266</t>
  </si>
  <si>
    <t>FORTALECIMIENTO FISCAL Y FINANCIERO DEL DEPARTAMENTO DE SANTANDER</t>
  </si>
  <si>
    <t>Fortalecer Fiscal y Financieramente las finanzas públicas del Departamento de Santander.</t>
  </si>
  <si>
    <t>Fortalecimiento del proceso de recuperaci?n de cartera en $6.000 millones de pesos (Valorizaci?n, Estampillas, Fraude al impuesto al consumo, sobretasa a la gasolina, cuotas partes pensionales, pagos excesos salarios educaci?n, convenios interadministrativos, multas disciplinarias).</t>
  </si>
  <si>
    <t>2021-07-14 19:32:15</t>
  </si>
  <si>
    <t>20210680000267</t>
  </si>
  <si>
    <t>GENERACIÓN DE UNA ESTRATEGIA DE MARKETING QUE PERMITA REACTIVAR EL PROCESO TURÍSTICO DE SANTANDER</t>
  </si>
  <si>
    <t>Efectuar una estrategia de marketing que apoye y mejore los procesos de reactivación del turismo en el Departamento de Santander.</t>
  </si>
  <si>
    <t>Implementar una (1) estrategia de tecnolog?a e innovaci?n para el favorecimiento de las actividades y acciones del sector post-Covid-19.</t>
  </si>
  <si>
    <t>2021-07-15 16:05:35</t>
  </si>
  <si>
    <t>20210680000268</t>
  </si>
  <si>
    <t>APOYO A LA BASE EMPRESARIAL DE NEGOCIOS VERDES PARA LA OBTENCIÓN DE REGISTRO SANITARIO O PERMISO SANITARIO DEL INVIMA EN EL DEPARTAMENTO DE SANTANDER</t>
  </si>
  <si>
    <t>FORTALECER LAS CAPACIDADES PRODUCTIVAS Y DE COMERCIALIZACIÓN DE LOS NEGOCIOS VERDES EN EL DEPARTAMENTO DE SANTANDER.</t>
  </si>
  <si>
    <t>Programa Fortalecimiento del desempe?o ambiental de los sectores productivos</t>
  </si>
  <si>
    <t>Apoyar 8 iniciativa para el desarrollo de negocios verdes?</t>
  </si>
  <si>
    <t>2021-07-16 17:48:23</t>
  </si>
  <si>
    <t>20210680000269</t>
  </si>
  <si>
    <t>CONSTRUCCIÓN DE LAS OBRAS GEOTÉCNICAS DE PREVENCIÓN , MITIGACIÓN Y ESTABILIZACIÓN EN EL SECTOR DE LA TRANSVERSAL ORIENTAL (ASOMIFLOR), FASES I, II, III EN EL MUNICIPIO DE FLORIDABLANCA , DEPARTAMENTO DE SANTANDER</t>
  </si>
  <si>
    <t>Aumentar la transitabilidad y velocidades de operación vehicular, reduciendo los problemas de conectividad vial en el municipio de Floridablanca del departamento de Santander.</t>
  </si>
  <si>
    <t>2021-07-19 16:30:25</t>
  </si>
  <si>
    <t>20210680000270</t>
  </si>
  <si>
    <t>APOYO PARA LA REALIZACIÓN DE LA VUELTA CICLÍSTICA AL GRAN SANTANDER</t>
  </si>
  <si>
    <t>Aumentar la participación de los practicantes del ciclismo en eventos regionales y nacionales</t>
  </si>
  <si>
    <t>Albania
Aratoca
Barichara
Bolívar
California
Capitanejo
Charalá
Cimitarra
Concepción
Coromoro
Curití
El Carmen de Chucurí
Enciso
Galán
Guaca
Guadalupe
Hato
La Belleza
La Paz
Landázuri
Lebrija
Los Santos
Málaga
Matanza
Onzaga
Páramo
Pinchote
Puente Nacional
Puerto Wilches
Rionegro
Sabana de Torres
San Gil
San Vicente de Chucurí
Simacota
Socorro
Suaita
Valle de San José
Vélez</t>
  </si>
  <si>
    <t>Rionegro, Bucaramanga
Girón
Lebrija</t>
  </si>
  <si>
    <t>Zapatoca, Galán, Barichara</t>
  </si>
  <si>
    <t>Piedecuesta, Girón</t>
  </si>
  <si>
    <t>Páramo, Socorro</t>
  </si>
  <si>
    <t>Barbosa, San Andrés, Suaita</t>
  </si>
  <si>
    <t xml:space="preserve">Bolívar
California
Capitanejo
Carcasi
Cepitá
Charalá
Chima
Curití
Galán
Gambita
Guaca
Guadalupe
Hato
Jesus María
Jordán
Landázuri
Lebrija
Málaga
Matanza
Mogotes
Palmar
Palmas del Socorro
Puerto Wilches
Sabana de Torres
San Andrés
San Joaquín
San José de Miranda
San Vicente de Chucurí
Santa Bárbara
Suaita
Suratá
Valle de San José
Vélez
Zapatoca
</t>
  </si>
  <si>
    <t>Bucaramanga, Floridablanca, Girón, Piedecuesta</t>
  </si>
  <si>
    <t>Chipatá
El Carmen de Chucurí</t>
  </si>
  <si>
    <t>Cepitá
Enciso
Los Santos
Aratoca
Piedecuesta</t>
  </si>
  <si>
    <t>San Joaquín, Vetas</t>
  </si>
  <si>
    <t>Rionegro, Sabana de Torres</t>
  </si>
  <si>
    <t>Aratoca, Cepitá, San José de Miranda, Enciso, Los Santos, Piedecuesta</t>
  </si>
  <si>
    <t>Piedecuesta, El Playón, Rionegro, Matanza</t>
  </si>
  <si>
    <t>Girón, Lebrija</t>
  </si>
  <si>
    <t>Charta
Matanza
Cimitarra
Puerto Parra
Sucre
La Belleza
Hato
Palmar
Socorro
Suaita
San Gil
Charalá
Enciso
Carcasi</t>
  </si>
  <si>
    <t>Bucaramanga
Girón
Floridablanca
Lebrija
Piedecuesta</t>
  </si>
  <si>
    <t>Albania
Aratoca
Barichara
Contratación
Galán
Lebrija
Puerto Wilches
Santa Bárbara
Suaita
Vélez</t>
  </si>
  <si>
    <t>Carcasi, Enciso</t>
  </si>
  <si>
    <t>California, Páramo</t>
  </si>
  <si>
    <t>Oiba
Páramo
Palmas del Socorro
San Vicente de Chucurí</t>
  </si>
  <si>
    <t xml:space="preserve">El Peñón
Pinchote
Suaita
El Playón
Charalá
San Gil
</t>
  </si>
  <si>
    <t>cdp_numero</t>
  </si>
  <si>
    <t>cdp_concepto</t>
  </si>
  <si>
    <t>cdp_fecha</t>
  </si>
  <si>
    <t>cdp_rubro</t>
  </si>
  <si>
    <t>cdp_fuente_financiacion</t>
  </si>
  <si>
    <t>cdp_definitivo</t>
  </si>
  <si>
    <t>cdp_proyecto</t>
  </si>
  <si>
    <t>cp_numero</t>
  </si>
  <si>
    <t>cp_fecha</t>
  </si>
  <si>
    <t>cp_definitivo</t>
  </si>
  <si>
    <t>oc_numero</t>
  </si>
  <si>
    <t>oc_fecha</t>
  </si>
  <si>
    <t>oc_definitivo</t>
  </si>
  <si>
    <t>ce_numero</t>
  </si>
  <si>
    <t>ce_fecha</t>
  </si>
  <si>
    <t>ce_banco</t>
  </si>
  <si>
    <t>Null</t>
  </si>
  <si>
    <t>2021-07-07</t>
  </si>
  <si>
    <t>2.3.2.01.01.001.03.08.40.03</t>
  </si>
  <si>
    <t>PRO-DESARROLLO INVERSION 50% SANEAMIENTO BASICO  VIG FUTURA PDA</t>
  </si>
  <si>
    <t>21000700</t>
  </si>
  <si>
    <t>ADICIONAL Nº 5 AL CONTRATO DE INTERVENTORIA Nº 674 DE 2018 CUYO OBJETO ES INTERVENTORIA PARA EL CONTRATO Nº 3553 DE 2015, ENMARCADO DENTRO DEL PROYECTO "RECUPERACIÒN DE AREAS AFECTDAS POR EL FENOMENO DE LA NIÑA 2010 A 2011 SOBRE LA CUENCA DEL RIO FONCE DEPARTAMENTO DE SANTANDER"</t>
  </si>
  <si>
    <t>2021-02-27</t>
  </si>
  <si>
    <t>2.3.2.01.01.001.03.02.24.02</t>
  </si>
  <si>
    <t>ICLD</t>
  </si>
  <si>
    <t>21002578</t>
  </si>
  <si>
    <t>2021-04-05</t>
  </si>
  <si>
    <t>21001604</t>
  </si>
  <si>
    <t>ADICIONAL No. 01 EN VALOR Y PLAZO DEL CONTRATO DE INTERVENTORÍA 201800000674 DE FECHA 21 DE MAYO 2018 SUSCRITO ENTRE EL DEPARTAMENTO DE SANTANDER Y EL CONSORCIO RIO FONCE 2, CUYO OBJETO ES: \"INTERVENTORIA PARA EL CONTRATO 3553 DE 2015 , ENMARCADO DENTRO DEL PROYECTO \"PARA LA RECUPERACION DE AREAS AFECTADAS POR EL FENOMENO DE LA NIÑA 2010-2011 , SOBRE LA CUENCA DEL RIO FONCE DEPARTAMENTO DE SANTANDER\" - CP19004512. EN REEMPLAZO DEL CD No 19001438 SEGÚN LO ESTIPULADO EN LA ORDENANZA 09 DEL 04 DE MAYO DEL 2021 .</t>
  </si>
  <si>
    <t>2021-05-10</t>
  </si>
  <si>
    <t>3.A.9.001</t>
  </si>
  <si>
    <t>RENDIMIENTOS FINANCIEROS SOBRETASA AL ACPM REC. BCE</t>
  </si>
  <si>
    <t>21003689</t>
  </si>
  <si>
    <t>21003441</t>
  </si>
  <si>
    <t>2021-06-08</t>
  </si>
  <si>
    <t>21006712</t>
  </si>
  <si>
    <t>2021-06-11</t>
  </si>
  <si>
    <t>21001769</t>
  </si>
  <si>
    <t>CARTA DE COMUNICACION ACEPTACION DE LA OFERTA DEL PROCESO DE MINIMA CUANTIA 18-02 , CUYO OBJETO ES: INTERVENTORIA PARA EL CONTRATO 3553 DE 2015 , ENMARCADO DENTRO DEL PROYECTO \"PARA LA RECUPERACION DE AREAS AFECTADAS POR EL FENOMENO DE LA NIÑA 2010-2011 , SOBRE LA CUENCA DEL RIO FONCE DEPARTAMENTO DE SANTANDER\". - CP18005861. EN REEMPLAZO DEL CD No 18002371 SEGÚN LO ESTIPULADO EN LA ORDENANZA N° 12 DEL 27 DE MARZO DEL 2020 .. EN REEMPLAZO DEL CD No 20001600 SEGÚN LO ESTIPULADO EN LA ORDENANZA 09 DEL 04 DE MAYO DEL 2021 .</t>
  </si>
  <si>
    <t>2021-05-11</t>
  </si>
  <si>
    <t>3.A.9.008</t>
  </si>
  <si>
    <t>ICLD REC.BCE</t>
  </si>
  <si>
    <t>21003877</t>
  </si>
  <si>
    <t>21003442</t>
  </si>
  <si>
    <t>21006564</t>
  </si>
  <si>
    <t>2021-06-10</t>
  </si>
  <si>
    <t>21002452</t>
  </si>
  <si>
    <t>21002453</t>
  </si>
  <si>
    <t>SISTEMA GENERAL DE PARTICIPACIóN AGUA POTABLE SANEAMIENTO BASICO VIGENCIA FUTURA</t>
  </si>
  <si>
    <t>21001726</t>
  </si>
  <si>
    <t>CONSTRUCCIÓN AMPLIACIÓN Y MEJORAMIENTO DE LA INFRAESTRUCTURA EDUCATIVA DE LAS INSTITUCIONES OFICIALES VIABILIZADAS PARA LA ESTRATEGIA DE JORNADA ÚNICA EN EL DEPARTAMENTO DE SANTANDER.</t>
  </si>
  <si>
    <t>2.3.2.02.02.009.22.01</t>
  </si>
  <si>
    <t>PRO-DESARROLLO INVERSION 25% INF. EDUCATIVA</t>
  </si>
  <si>
    <t>21004785</t>
  </si>
  <si>
    <t>21002360</t>
  </si>
  <si>
    <t>CONVENIO INTERADMINISTRATIVO 201600002506 (numeración Departamento) - Radicación Interna Del Ministerio 1053 de 2015 del 24 junio 2015, cuyo objeto es AUNAR ESFUERZOS PARA EL DESARROLLO DE LAS GESTIONES NECESARIAS QUE POSIBILITEN EL CUMPLIMIENTO DEL PLAN NACIONAL DE INFRAESTRUCTURA EDUCATIVA EN EL MARCO DE LA POLÍTICA PUBLICA DE JORNADA ÚNICA. "Modificación No 4 al Acuerdo de Cofinanciación para la transferencia de recursos al Patrimonio Autónomo Fondo de Infraestructura Educativa - FFIE" (Enmarcado dentro del proyecto construcción, ampliación y mejoramiento de la infraestructura educativa de las Instituciones Educativas oficiales viabilizadas para la estrategia de Jornada Única en el Departamento de Santander).</t>
  </si>
  <si>
    <t>2021-06-18</t>
  </si>
  <si>
    <t>21005221</t>
  </si>
  <si>
    <t>2021-06-22</t>
  </si>
  <si>
    <t>21000380</t>
  </si>
  <si>
    <t>ADICIONAL N°3 AL CONTRATO DE INTERVENTORIA N° 1031 DE 2019 CUYO OBJETO ES INTERVENTORIA AL MEJORAMIENTO DEL SENDERO PEATONAL QUE DA ACCESO A LA QUEBARADA LAS GACHAS EN EL MUNICIPIO DE GUADALUPE</t>
  </si>
  <si>
    <t>2021-02-02</t>
  </si>
  <si>
    <t>21000727</t>
  </si>
  <si>
    <t>2021-02-08</t>
  </si>
  <si>
    <t>21000891</t>
  </si>
  <si>
    <t>21001695</t>
  </si>
  <si>
    <t>2021-03-24</t>
  </si>
  <si>
    <t>2021-04-21</t>
  </si>
  <si>
    <t>21002950</t>
  </si>
  <si>
    <t>21004179</t>
  </si>
  <si>
    <t>2021-03-25</t>
  </si>
  <si>
    <t>2021-04-22</t>
  </si>
  <si>
    <t>21001606</t>
  </si>
  <si>
    <t>CONTRATO DE OBRA PÚBLICA 201900001030 , MEJORAMENTO DEL SENDERO PEATONAL QUE DA ACCESO A LA QUEBRADA LAS GACHAS EN EL MUNICIPIO DE GUADALUPE. - CP19006087. EN REEMPLAZO DEL CD No 19001826 SEGÚN LO ESTIPULADO EN LA ORDENANZA 09 DEL 04 DE MAYO DEL 2021 .</t>
  </si>
  <si>
    <t>3.A.9.007</t>
  </si>
  <si>
    <t>21001607</t>
  </si>
  <si>
    <t>CONTRATO DE INTERVENTORÍA 201900001031 , INTERVENTORIA AL MEJORAMIENTO DEL SENDERO PEATONAL QUE DA ACCESO A LA QEUBARADA LAS GACHAS EN EL MUNICIPIO DE GUADALUPE. - CP19006089. EN REEMPLAZO DEL CD No 19001827 SEGÚN LO ESTIPULADO EN LA ORDENANZA 09 DEL 04 DE MAYO DEL 2021 .</t>
  </si>
  <si>
    <t>CONTRATO ESPECIFICO N° 2182482 FONADE RAD.GOBERNACION 2073-2018 REC BCE</t>
  </si>
  <si>
    <t>21003691</t>
  </si>
  <si>
    <t>21003692</t>
  </si>
  <si>
    <t>21003317</t>
  </si>
  <si>
    <t>21003316</t>
  </si>
  <si>
    <t>21003318</t>
  </si>
  <si>
    <t>2021-06-03</t>
  </si>
  <si>
    <t>21006707</t>
  </si>
  <si>
    <t>21006708</t>
  </si>
  <si>
    <t>21006709</t>
  </si>
  <si>
    <t>21001646</t>
  </si>
  <si>
    <t>CONTRATO DE OBRA PÚBLICA 201900000719, \"CONSTRUCCION INTERCAMBIADOR VIAL GUATIGUARA (AUTOPISTA BUCARAMANGA - BOGOTA), MUNICIPIO DE PIEDECUESTA - SANTANDER\". - CP19004702. EN REEMPLAZO DEL CD No 19001778 SEGÚN LO ESTIPULADO EN LA ORDENANZA 09 DEL 04 DE MAYO DEL 2021 .</t>
  </si>
  <si>
    <t>3.A.9.002</t>
  </si>
  <si>
    <t>21001647</t>
  </si>
  <si>
    <t>CONTRATO DE OBRA PÚBLICA 201900000719, \"CONSTRUCCION INTERCAMBIADOR VIAL GUATIGUARA (AUTOPISTA BUCARAMANGA - BOGOTA), MUNICIPIO DE PIEDECUESTA - SANTANDER\". - CP19004705. EN REEMPLAZO DEL CD No 19001795 SEGÚN LO ESTIPULADO EN LA ORDENANZA 09 DEL 04 DE MAYO DEL 2021 .</t>
  </si>
  <si>
    <t>21001648</t>
  </si>
  <si>
    <t>CONTRATO DE OBRA PÚBLICA 201900000719, \"CONSTRUCCION INTERCAMBIADOR VIAL GUATIGUARA (AUTOPISTA BUCARAMANGA - BOGOTA), MUNICIPIO DE PIEDECUESTA - SANTANDER\". - CP19004704. EN REEMPLAZO DEL CD No 19001780 SEGÚN LO ESTIPULADO EN LA ORDENANZA 09 DEL 04 DE MAYO DEL 2021 .</t>
  </si>
  <si>
    <t>CREDITO INTERNO- BANCA COMERCIAL PRIVADA REC BCE</t>
  </si>
  <si>
    <t>CONVENIO NO 1250/17 RADICADO GOB NO 2288/17 (ENAJENACIóN DE DE ISAGEN) INVIAS REC BCE</t>
  </si>
  <si>
    <t>CONVENIO NO 1250/2017 RADICADO GOB NO 2288/17 (ENAJENACIóN DE DE ISAGEN) MUNICIPIO DE PIEDECUESTA REC BCE</t>
  </si>
  <si>
    <t>21003731</t>
  </si>
  <si>
    <t>21003732</t>
  </si>
  <si>
    <t>21003733</t>
  </si>
  <si>
    <t>21002919</t>
  </si>
  <si>
    <t>21003365</t>
  </si>
  <si>
    <t>21002923</t>
  </si>
  <si>
    <t>21002916</t>
  </si>
  <si>
    <t>21002917</t>
  </si>
  <si>
    <t>2021-05-26</t>
  </si>
  <si>
    <t>2021-06-04</t>
  </si>
  <si>
    <t>21005993</t>
  </si>
  <si>
    <t>21007267</t>
  </si>
  <si>
    <t>21005933</t>
  </si>
  <si>
    <t>21005935</t>
  </si>
  <si>
    <t>21005936</t>
  </si>
  <si>
    <t>21005946</t>
  </si>
  <si>
    <t>2021-06-01</t>
  </si>
  <si>
    <t>2021-06-24</t>
  </si>
  <si>
    <t>2021-05-27</t>
  </si>
  <si>
    <t>2021-05-28</t>
  </si>
  <si>
    <t>21001791</t>
  </si>
  <si>
    <t>CONTRATO DE OBRA PÚBLICA 201800001827 , REPOSICION INFRAESTRUCTURA FISICA DE LA ESE HOSPITAL NUESTRA SEÑORA DE LAS NIEVES DEL MUNICIPIO DE LOS SANTOS, SANTANDER . - CP18015273. EN REEMPLAZO DEL CD No 18001273 SEGÚN LO ESTIPULADO EN LA ORDENANZA N° 12 DEL 27 DE MARZO DEL 2020 .. EN REEMPLAZO DEL CD No 20001625 SEGÚN LO ESTIPULADO EN LA ORDENANZA 09 DEL 04 DE MAYO DEL 2021 .</t>
  </si>
  <si>
    <t>3.A.2.4.9</t>
  </si>
  <si>
    <t>AFN-RESOL 4520/17 MINSALUD.(ENAJENACION ISAGEN) REC.BCE.</t>
  </si>
  <si>
    <t>21003899</t>
  </si>
  <si>
    <t>21001812</t>
  </si>
  <si>
    <t>CONTRATO DE INTERVENTORÍA 201800002081 , INTERVENTORIA A LA REPOSICION DE LA INFRAESTRUCTURA FISICA DE LA ESE HOSPITAL NUESTRA SEÑORA DE LAS NIEVES DEL MUNICIPIO DE LOS SANTOS, SANTANDER. - CP18015274. EN REEMPLAZO DEL CD No 18002697 SEGÚN LO ESTIPULADO EN LA ORDENANZA N° 12 DEL 27 DE MARZO DEL 2020 .. EN REEMPLAZO DEL CD No 20001626 SEGÚN LO ESTIPULADO EN LA ORDENANZA 09 DEL 04 DE MAYO DEL 2021 .</t>
  </si>
  <si>
    <t>2021-05-14</t>
  </si>
  <si>
    <t>21004008</t>
  </si>
  <si>
    <t>21001586</t>
  </si>
  <si>
    <t>CONVENIO INTERADMINISTRATIVO 201900002092 , \"EL APORTE QUE EL DEPARTAMENTO DE SANTANDER REALIZA AL MUNICIPIO DE PUENTE NACIONAL, PARA FINANCIAR EL PROYECTO DENOMINADO \"AMPLIACION DE LA LINEA DE CONDUCCION Y OBRAS COMPLEMENTARIAS PARA LA OPTIMIZACION DEL ACUEDUCTO URBANO DEL MUNICIPIO DE PUENTE NACIONAL DEPARTAMENTO DE SANTANDER\". - CP19010247. EN REEMPLAZO DEL CD No 19004659 SEGÚN LO ESTIPULADO EN LA ORDENANZA 09 DEL 04 DE MAYO DEL 2021 .</t>
  </si>
  <si>
    <t>3.A.3.001</t>
  </si>
  <si>
    <t>21001587</t>
  </si>
  <si>
    <t>CONVENIO INTERADMINISTRATIVO 201900002092 , \"EL APORTE QUE EL DEPARTAMENTO DE SANTANDER REALIZA AL MUNICIPIO DE PUENTE NACIONAL, PARA FINANCIAR EL PROYECTO DENOMINADO \"AMPLIACION DE LA LINEA DE CONDUCCION Y OBRAS COMPLEMENTARIAS PARA LA OPTIMIZACION DEL ACUEDUCTO URBANO DEL MUNICIPIO DE PUENTE NACIONAL DEPARTAMENTO DE SANTANDER\". - CP19010256. EN REEMPLAZO DEL CD No 19004668 SEGÚN LO ESTIPULADO EN LA ORDENANZA 09 DEL 04 DE MAYO DEL 2021 .</t>
  </si>
  <si>
    <t>PRODESARROLLO 50% SANEAMIENTO BASICO REC.BCE</t>
  </si>
  <si>
    <t>SGP AGUA POTABLE Y SANEAMIENTO BASICO REC. BCE</t>
  </si>
  <si>
    <t>21003671</t>
  </si>
  <si>
    <t>21003672</t>
  </si>
  <si>
    <t>21003228</t>
  </si>
  <si>
    <t>21003315</t>
  </si>
  <si>
    <t>2021-06-02</t>
  </si>
  <si>
    <t>21006336</t>
  </si>
  <si>
    <t>21006349</t>
  </si>
  <si>
    <t>21001592</t>
  </si>
  <si>
    <t>CONVENIO INTERADMINISTRATIVO 201900002092 , \"EL APORTE QUE EL DEPARTAMENTO DE SANTANDER REALIZA AL MUNICIPIO DE PUENTE NACIONAL, PARA FINANCIAR EL PROYECTO DENOMINADO \"AMPLIACION DE LA LINEA DE CONDUCCION Y OBRAS COMPLEMENTARIAS PARA LA OPTIMIZACION DEL ACUEDUCTO URBANO DEL MUNICIPIO DE PUENTE NACIONAL DEPARTAMENTO DE SANTANDER\". - CP19010245. EN REEMPLAZO DEL CD No 19004657 SEGÚN LO ESTIPULADO EN LA ORDENANZA 09 DEL 04 DE MAYO DEL 2021 .</t>
  </si>
  <si>
    <t>21001593</t>
  </si>
  <si>
    <t>CONVENIO INTERADMINISTRATIVO 201900002092 , \"EL APORTE QUE EL DEPARTAMENTO DE SANTANDER REALIZA AL MUNICIPIO DE PUENTE NACIONAL, PARA FINANCIAR EL PROYECTO DENOMINADO \"AMPLIACION DE LA LINEA DE CONDUCCION Y OBRAS COMPLEMENTARIAS PARA LA OPTIMIZACION DEL ACUEDUCTO URBANO DEL MUNICIPIO DE PUENTE NACIONAL DEPARTAMENTO DE SANTANDER\". - CP19010246. EN REEMPLAZO DEL CD No 19004658 SEGÚN LO ESTIPULADO EN LA ORDENANZA 09 DEL 04 DE MAYO DEL 2021 .</t>
  </si>
  <si>
    <t>21003677</t>
  </si>
  <si>
    <t>21003678</t>
  </si>
  <si>
    <t>21003229</t>
  </si>
  <si>
    <t>21003303</t>
  </si>
  <si>
    <t>21003227</t>
  </si>
  <si>
    <t>21006344</t>
  </si>
  <si>
    <t>21006348</t>
  </si>
  <si>
    <t>21006343</t>
  </si>
  <si>
    <t>21001552</t>
  </si>
  <si>
    <t>CONTRATO DE OBRA PÚBLICA 201900002383 , CONSTRUCCION CUBIERTA CANCHA MULTIPLE CENTRO EDUCATIVO JUNTAS DEL MUNICIPIO DE SAN BENITO SANTANDER. - CP19019808. EN REEMPLAZO DEL CD No 19005501 SEGÚN LO ESTIPULADO EN LA ORDENANZA 09 DEL 04 DE MAYO DEL 2021 .</t>
  </si>
  <si>
    <t>3.A.15.001</t>
  </si>
  <si>
    <t>21001553</t>
  </si>
  <si>
    <t>CONTRATO DE INTERVENTORÍA 201900002511 , INTERVENTORIA PARA LA CONSTRUCCION CUBIERTA CANCHA MULTIPLE VEREDA JUNTAS DEL MUNICIPIO DE SAN BENITO, SANTANDER - CP19020420. EN REEMPLAZO DEL CD No 19005502 SEGÚN LO ESTIPULADO EN LA ORDENANZA 09 DEL 04 DE MAYO DEL 2021 .</t>
  </si>
  <si>
    <t>PRO-DESARROLLO INVERSION 25% INF. DEPORTIVA REC. BCE</t>
  </si>
  <si>
    <t>21003637</t>
  </si>
  <si>
    <t>21003638</t>
  </si>
  <si>
    <t>21001538</t>
  </si>
  <si>
    <t>CONTRATO DE OBRA PÚBLICA 201900002157 , \"CONSTRUCCION DE COLISEO CUBIERTO EN EL CORREGIMIENTO LA MESA, MUNICIPIO DE ALBANIA, DEPARTAMENTO DE SANTANDER.\" - CP19013481. EN REEMPLAZO DEL CD No 19001728 SEGÚN LO ESTIPULADO EN LA ORDENANZA 09 DEL 04 DE MAYO DEL 2021 .</t>
  </si>
  <si>
    <t>21001539</t>
  </si>
  <si>
    <t>CONTRATO DE INTERVENTORÍA 201900002162 , INTERVENTORIA PARA LA CONSTRUCCION DE COLISEO CUBIERTO EN EL CORREGIMIENTO LA MESA, MUNICIPIO DE ALBANIA, DEPARTAMENTO DE SANTANDER. - CP19014098. EN REEMPLAZO DEL CD No 19001729 SEGÚN LO ESTIPULADO EN LA ORDENANZA 09 DEL 04 DE MAYO DEL 2021 .</t>
  </si>
  <si>
    <t>21003623</t>
  </si>
  <si>
    <t>21003624</t>
  </si>
  <si>
    <t>21001260</t>
  </si>
  <si>
    <t>ADICIONAL NO.2.CONTRATO DE OBRA PUBLICA NO.201900002449, CUYO OBJETO ES- MANTENIMIENTO Y OPTIMIZACION DEL SISTEMA DE TRATAMIENTO DE AGUAS RESIDUALES-LAGUNA DE OXIDACION DEL BATALLON DE INFANTERIA NO.40 CR LUCIANO D"ELHUYER EN SAN VICENTE-DEPARTAMENTO DE SANTANDER.</t>
  </si>
  <si>
    <t>2021-04-14</t>
  </si>
  <si>
    <t>2.3.2.02.02.008.45.01</t>
  </si>
  <si>
    <t>21001261</t>
  </si>
  <si>
    <t>ADICIONAL NO.2.AL CONTRATO DE INTERVENTORIA NO.201900002458, CUYO OBJETO ES-INTERVENTORIA TECNICA, ADMINISTRATIVA Y FINANCIERA DE AGUAS RESIDUALES-LAGUNA OXIDACION DEL BATALLON DE INFANTERIA NO.40 CR LUCIANO D"ELHUYER EN SAN VICENTE-DEPARTAMENTO DE SANTANDER-IN-CM-19-30-CP10020314.</t>
  </si>
  <si>
    <t>CONTRIBUCCION SOBRE CONTRATO DE OBRA PUBLICA - DECRETO 0161 DEL 27 DE FEBRERO DE 2020</t>
  </si>
  <si>
    <t>21001571</t>
  </si>
  <si>
    <t>CONTRATO DE OBRA PÚBLICA 201900002449 , MANTENIMIENTO Y OPTIMIZACION DEL SISTEMA DE TRATAMIENTO DE AGUAS RESIDUALES - LAGUNA OXIDACION DEL BATALLON DE INFANTERIA No.40 CRLUCIANO D\"ELHUYAR EN SAN VICENTE - DEPARTAMENTO DE SANTANDER - CP19020283. EN REEMPLAZO DEL CD No 19005642 SEGÚN LO ESTIPULADO EN LA ORDENANZA 09 DEL 04 DE MAYO DEL 2021 .</t>
  </si>
  <si>
    <t>3.A.14.002</t>
  </si>
  <si>
    <t>CONTRIBUCION SOBRE CTO DE OBRA PUBLICA EJERCITO NACIONAL REC BCE</t>
  </si>
  <si>
    <t>21003656</t>
  </si>
  <si>
    <t>21004916</t>
  </si>
  <si>
    <t>2021-07-15</t>
  </si>
  <si>
    <t>21008568</t>
  </si>
  <si>
    <t>21001799</t>
  </si>
  <si>
    <t>ADICIONAL NO.2-CONTRATO DE OBRA PUBLICA NO.201900002449, CUYO OBJETO ES-MANTENIMIENTO Y OPTIMIZACION DEL SISTEMA DE TRATAMIENTO DE AGUAS RESIDUALES-LAGUNA DE OXIDACION DEL BATALLON DE INFANTERIA NO.40 CR LUCIANO D"ELHUYER EN SAN VICENTE-DEPARTAMENTO DE SANTANDER.</t>
  </si>
  <si>
    <t>2021-05-13</t>
  </si>
  <si>
    <t>21001800</t>
  </si>
  <si>
    <t>ADICIONAL NO.2. AL CONTRATO DE INTERVENTORIA NO.201900002458, CUYO OBJETO ES - INTERVENTORIA TECNICA, ADMINISTRATIVA Y FINANCIERA AL MANTENIMIENTO Y OPTIMIZACION DEL SISTEMA DE TRATAMIENTO DE AGUAS RESIDUALES- LAGUNA OXIDACION DEL BATALLON DE INFANTERIA NO.40 CR LUCIANO D"ELHUYER EN SANVICENTE-DEPARTAMENTO DE SANTANDER-IN-CM-19-30-CP10020314.</t>
  </si>
  <si>
    <t>21004019</t>
  </si>
  <si>
    <t>21004020</t>
  </si>
  <si>
    <t>21001572</t>
  </si>
  <si>
    <t>CONTRATO DE OBRA PÚBLICA 201900002457 , \"CONSTRUCCION DE ESTACION DE POLCIA EN EL MUNICIPIO DE LOS SANTOS, SANTANDER\" IN-LP-19-22 - CP19020135. EN REEMPLAZO DEL CD No 19005748 SEGÚN LO ESTIPULADO EN LA ORDENANZA 09 DEL 04 DE MAYO DEL 2021 .</t>
  </si>
  <si>
    <t>21001573</t>
  </si>
  <si>
    <t>CONTRATO DE OBRA PÚBLICA 201900002457 , \"CONSTRUCCION DE ESTACION DE POLCIA EN EL MUNICIPIO DE LOS SANTOS, SANTANDER\" IN-LP-19-22 - CP19020136. EN REEMPLAZO DEL CD No 19005749 SEGÚN LO ESTIPULADO EN LA ORDENANZA 09 DEL 04 DE MAYO DEL 2021 .</t>
  </si>
  <si>
    <t>CONTRIBUCION SOBRE CTO DE OBRA PUBLICA POLICIA NACIONAL REC.BCE</t>
  </si>
  <si>
    <t>CONTRIBUCION SOBRE CTO DE OBRA PUBLICA FONDO DE SEG CIUDADANA REC.BCE</t>
  </si>
  <si>
    <t>21003657</t>
  </si>
  <si>
    <t>21003658</t>
  </si>
  <si>
    <t>21001575</t>
  </si>
  <si>
    <t>CONTRATO DE OBRA PÚBLICA 201900002457 , \"CONSTRUCCION DE ESTACION DE POLCIA EN EL MUNICIPIO DE LOS SANTOS, SANTANDER\" IN-LP-19-22 - CP19020134. EN REEMPLAZO DEL CD No 19005747 SEGÚN LO ESTIPULADO EN LA ORDENANZA 09 DEL 04 DE MAYO DEL 2021 .</t>
  </si>
  <si>
    <t>21003660</t>
  </si>
  <si>
    <t>21001577</t>
  </si>
  <si>
    <t>CONTRATO DE OBRA PÚBLICA 201900002457 , \"CONSTRUCCION DE ESTACION DE POLCIA EN EL MUNICIPIO DE LOS SANTOS, SANTANDER\" IN-LP-19-22 - CP19020133. EN REEMPLAZO DEL CD No 19005751 SEGÚN LO ESTIPULADO EN LA ORDENANZA 09 DEL 04 DE MAYO DEL 2021 .</t>
  </si>
  <si>
    <t>21001578</t>
  </si>
  <si>
    <t>CONTRATO DE OBRA PÚBLICA 201900002457 , \"CONSTRUCCION DE ESTACION DE POLCIA EN EL MUNICIPIO DE LOS SANTOS, SANTANDER\" IN-LP-19-22 - CP19020138. EN REEMPLAZO DEL CD No 19006907 SEGÚN LO ESTIPULADO EN LA ORDENANZA 09 DEL 04 DE MAYO DEL 2021 .</t>
  </si>
  <si>
    <t>21001579</t>
  </si>
  <si>
    <t>CONTRATO DE INTERVENTORÍA 201900002460 , \"INTERVENTORIA TECNICA, ADMINISTRATIVA Y FINANCIERA A LA CONSTRUCCION DE ESTACION DE POLICIA EN EL MUNICIPIO DE LOS SANTOS, SANTANDER\" IN-CM-19-31 - CP19020288. EN REEMPLAZO DEL CD No 19005750 SEGÚN LO ESTIPULADO EN LA ORDENANZA 09 DEL 04 DE MAYO DEL 2021 .</t>
  </si>
  <si>
    <t>21001580</t>
  </si>
  <si>
    <t>CONTRATO DE OBRA PÚBLICA 201900002457 , \"CONSTRUCCION DE ESTACION DE POLCIA EN EL MUNICIPIO DE LOS SANTOS, SANTANDER\" IN-LP-19-22 - CP19020137. EN REEMPLAZO DEL CD No 19006908 SEGÚN LO ESTIPULADO EN LA ORDENANZA 09 DEL 04 DE MAYO DEL 2021 .</t>
  </si>
  <si>
    <t>21003662</t>
  </si>
  <si>
    <t>21003663</t>
  </si>
  <si>
    <t>21003664</t>
  </si>
  <si>
    <t>21003665</t>
  </si>
  <si>
    <t>21002109</t>
  </si>
  <si>
    <t>ADICIONAL NO.1.EN PLAZO Y EN VALOR AL CONTRATO DE INTERVENTORIA NO.201900002460 CUYO OBJETO ES-"INTERVENTORIA TECNICA,ADMINISTRATIVA Y FINANCIERA A LA CONTRUCCION DE ESTACION DE POLICIA EN EL MUNICIPIO DE LOS SANTOS,SANTANDER"IN-CM-19-31.</t>
  </si>
  <si>
    <t>21002110</t>
  </si>
  <si>
    <t>ADICIONAL NO.1.EN PLAZO Y EN VALOR AL CONTRATO DE OBRA PUBLICA NO.201900002457-CUYO OBJETO ES-"CONSTRUCION DE ESTACION DE POLICIA EN EL MUNICIPIO DE LOS SANTOS, SANTANDER" IN-LP-19-22.</t>
  </si>
  <si>
    <t>21005501</t>
  </si>
  <si>
    <t>21005500</t>
  </si>
  <si>
    <t>2021-07-06</t>
  </si>
  <si>
    <t>21000837</t>
  </si>
  <si>
    <t>VIGENCIA FUTURA ORDINARIA SEGUN ORDENANZA NO.054 DEL 04 DE DICIEMBRE DEL 2020-FORTALECIMIENTO DE LAS CONDICIONES DE PROTECCION DE LOS INTEGRANTES DE LAS ENTIDADES QUE GARANTIZAN LA SEGURIDAD EN EL DEPAERTAMENTO DE SANTANDER.. EN REEMPLAZO DEL CD No 20004926 SEGÚN LO ESTIPULADO EN : ORDENANZA 02 DEL 03 DE MARZO DEL 2021</t>
  </si>
  <si>
    <t>2021-03-10</t>
  </si>
  <si>
    <t>CONTRIBUCION SOBRE CTO DE OBRA PUBLICA-UNIDAD ESPECIAL MIGRACION COLOMBIA REC.BCE</t>
  </si>
  <si>
    <t>21002124</t>
  </si>
  <si>
    <t>2021-03-16</t>
  </si>
  <si>
    <t>21004578</t>
  </si>
  <si>
    <t>21008179</t>
  </si>
  <si>
    <t>2021-07-08</t>
  </si>
  <si>
    <t>21000839</t>
  </si>
  <si>
    <t>VIGENCIA FUTURA ORDINARIA SEGUN ORDENANZA NO.054 DEL 04 DE DICIEMBRE DEL 2020-FORTALECIMIENTO DE LAS CONDICIONES DE PROTECCION DE LOS INTEGRANTES DE LAS ENTIDADES QUE GARANTIZAN LA SEGURIDAD EN EL DEPARTAMENTO DE SANTANDER.. EN REEMPLAZO DEL CD No 20004928 SEGÚN LO ESTIPULADO EN : ORDENANZA 02 DEL 03 DE MARZO DEL 2021</t>
  </si>
  <si>
    <t>21000840</t>
  </si>
  <si>
    <t>VIGENCIA FUTURA ORDINARIA SEGUN ORDENANZA NO.54 DEL 04 DE DICIEMBRE DEL 2020-FORTALECIMIENTO DE LAS CONDICIONES DE PROTECCION DE LOS INTEGRANTES DE LAS ENTIDADES QUE GARANTIZAN LA SEGURIDAD EN EL DEPARTAMENTO DE SANTANDER.. EN REEMPLAZO DEL CD No 20004929 SEGÚN LO ESTIPULADO EN : ORDENANZA 02 DEL 03 DE MARZO DEL 2021</t>
  </si>
  <si>
    <t>21000841</t>
  </si>
  <si>
    <t>VIGENCIA FUTURA ORDINARIA SEGUN ORDENANZA NO.054 DE DICIEMBRE 04 DEL 2020.FORTALECIMIENTO DE LAS CONDICIONES DE PROTECCION DE LOS INTEGRANTES DE LAS ENTIDADES QUE GARANTIZAN LA SEGURIDAD EN EL DEPARTAMENTO DE SANTANDER.-. EN REEMPLAZO DEL CD No 20004931 SEGÚN LO ESTIPULADO EN : ORDENANZA 02 DEL 03 DE MARZO DEL 2021</t>
  </si>
  <si>
    <t>21000842</t>
  </si>
  <si>
    <t>VIGENCIA FUTURA ORDINARIA SEGUN ORDENANZA NO.054 DEL 04 DE DICIEMBRE DE 2020.FORTALECIMIENTO DE LAS CONDICIONES DE PROTECCION DE LOS INTEGRANTES DE LAS ENTIDADES QUE GARANTIZAN LA SEGURIDAD EN EL DEPARTAMENTO DE SANTANDER.-. EN REEMPLAZO DEL CD No 20004932 SEGÚN LO ESTIPULADO EN : ORDENANZA 02 DEL 03 DE MARZO DEL 2021</t>
  </si>
  <si>
    <t>21000843</t>
  </si>
  <si>
    <t>VIGENCIA FUTURA ORDINARIA SEGUN ORDENANZA NO.054 DEL 04 DE DICIEMBRE DE 2020-FORTALECIMIENTO DE LAS CONDICIONES DE PROTECCION DE LOS INTEGRANTES DE LAS ENTIDADES QUE GARANTIZAN LA SEGURIDAD EN EL DEPARTAMENTO DE SANTANDER.-. EN REEMPLAZO DEL CD No 20004933 SEGÚN LO ESTIPULADO EN : ORDENANZA 02 DEL 03 DE MARZO DEL 2021</t>
  </si>
  <si>
    <t>21000844</t>
  </si>
  <si>
    <t>VIGENCIA FUTURA ORDINARIA SEGUN ORDENANZA NO.054 DEL 04 DE DICIEMBRE DEL 2020-FORTALECIMIENTO DE LAS CONDICIONES DE PROTECCION DE LOS INTEGRANTES DE LAS ENTIDADES QUE GARANTIZAN LA SEGURIDAD EN EL DEPARTAMENTO DE SANTANDER.-. EN REEMPLAZO DEL CD No 20004934 SEGÚN LO ESTIPULADO EN : ORDENANZA 02 DEL 03 DE MARZO DEL 2021</t>
  </si>
  <si>
    <t>CONTRIBUCION SOBRE CTO OBRA PUB CUERPO TECNICO INVEST SECCIONAL SDER CTI RCE BCE.</t>
  </si>
  <si>
    <t>CONTRIBUCION SOBRE CTO OBRA PUBLICA UNIDAD NACIONAL DE PROTECCION UNP REC BCE</t>
  </si>
  <si>
    <t>RENDIMIENTOS CONTRIBUCIóN SOBRE CONTRATO DE OBRA PUBLICA-EJERCITO NACIONAL  REC BCE</t>
  </si>
  <si>
    <t>21002125</t>
  </si>
  <si>
    <t>21002126</t>
  </si>
  <si>
    <t>21002127</t>
  </si>
  <si>
    <t>21002128</t>
  </si>
  <si>
    <t>21002129</t>
  </si>
  <si>
    <t>21002130</t>
  </si>
  <si>
    <t>21000965</t>
  </si>
  <si>
    <t>21004577</t>
  </si>
  <si>
    <t>21000964</t>
  </si>
  <si>
    <t>21004576</t>
  </si>
  <si>
    <t>21004575</t>
  </si>
  <si>
    <t>2021-03-26</t>
  </si>
  <si>
    <t>21003175</t>
  </si>
  <si>
    <t>21008177</t>
  </si>
  <si>
    <t>21003177</t>
  </si>
  <si>
    <t>21008180</t>
  </si>
  <si>
    <t>21008181</t>
  </si>
  <si>
    <t>2021-04-06</t>
  </si>
  <si>
    <t>21002515</t>
  </si>
  <si>
    <t>ADICIONAL NO.1 EN PLAZO Y VALOR DEL CONTRATO NO.C01.PCCNTR.2204175 CUYO OBJETO ES-ADQUISICION DE ELEMENTOS DE PROTECCION DENTRO DEL MARCO DEL PROYECTO DE "FORTALECIMIENTO DE LAS CONDICIONES DE PROTECCION DE LOS INTEGRANTES DE LAS ENTIDADES QUE GARANTIZAN LA SEGURIDAD EN EL DEPARTAMENTO DE SANTANDER.</t>
  </si>
  <si>
    <t>21005900</t>
  </si>
  <si>
    <t>2021-07-16</t>
  </si>
  <si>
    <t>21002158</t>
  </si>
  <si>
    <t>MEJORAMIENTO Y CONSTRUCCION DE OBRAS COMPLEMENTARIAS DE LOS CENTROS DEL MENOR INFRACTOR LOS ROBLES Y LA GRANJA DEL MUNICIPIO DE PIEDECUESTA.AUTORIZADA SEGUN ORDENANZA NO.17 DEL 03 DE JUNIO DE 2021.(VIGENCIAS FUTURAS ORDINARIAS VIGENCIA FISCAL 2021).</t>
  </si>
  <si>
    <t>2021-06-09</t>
  </si>
  <si>
    <t>2.3.2.02.02.008.41.02</t>
  </si>
  <si>
    <t>21002159</t>
  </si>
  <si>
    <t>MEJORAMIENTO Y CONSTRUCCION DE OBRAS COMPLEMETARIAS DE LOS CENTROS DEL MENOR INFRACTOR LOS ROBLES Y LA GRANJA DEL MUNICIPIO DE PIEDECUESTA.AUTORIZADA SEGUN ORDENANZA NO.17 DEL 03 DE JUNIO DE 2021.(VIGENCIAS FUTURAS ORDINARIAS VIGENCIA FISCAL 2021).</t>
  </si>
  <si>
    <t>21002160</t>
  </si>
  <si>
    <t>MEJORAMIENTO Y CONSTRUCCION DE OBRAS COMPLEMENTARIAS DE LOS CENTROS DEL MENOR INFRACTOR LOS ROBLES Y LA GRANJA DEL MUNICIPIO DE PIEDECUESTA.AUTORIZADA SEGUN ORDENANZA NO.17 DEL 03 DE JUNIO DEL 2021.(VIGENCIAS FUTURAS ORDINARIAS VIGENCIA FISCAL 2021).</t>
  </si>
  <si>
    <t>21002161</t>
  </si>
  <si>
    <t>MEJORAMIENTO Y CONSTRUCCION DE OBRAS COMPLEMENTARIAS DE LOS CENTROS DEL MENOR INFRACTOR LOS ROBLES Y LA GRANJA DEL MUNICIPIO DE PIEDECUESTA.AUTORIZADA SEGUN ORDENANZA NO.17 DEL 03 DE JUNIO DEL 2021.( VIGENCIAS FUTURAS ORDINARIAS VIGENCIA FISCAL 2021).</t>
  </si>
  <si>
    <t>21002162</t>
  </si>
  <si>
    <t>21002163</t>
  </si>
  <si>
    <t>CONVENIO INTERADMINISTRATIVO NRO 2451 DEL-2020-MUNICIPIO DE BUCARAMANGA</t>
  </si>
  <si>
    <t>CONVENIO INTERADMINISTRATIVO NRO 2451 DEL-2020-MUNICIPIO DE FLORIDABLANCA</t>
  </si>
  <si>
    <t>CONVENIO INTERADMINISTRATIVO NRO 2451 DEL-2020-MUNICIPIO DE PIEDECUESTA</t>
  </si>
  <si>
    <t>CONVENIO INTERADMINISTRATIVO NRO 2451 DEL-2020-MUNICIPIO DE GIRóN</t>
  </si>
  <si>
    <t>CONVENIO INTERADMINISTRATIVO NRO 2451 DEL-2020-MUNICIPIO DE BARRANCABERMEJA</t>
  </si>
  <si>
    <t>21002202</t>
  </si>
  <si>
    <t>MEJORAMIENTO Y CONSTRUCCION DE OBRAS COMPLEMENTARIAS DE LOS CENTROS DEL MENOR INFRACTOR LOS ROBLES Y LA GRANJA DEL MUNICIPIO DE PIEDECUESTA. AUTORIZADA SEGUN ORDENANZA NO.017 DEL 03 DE JUNIO DE 2021.(VIGENCIAS FUTURAS ORDINARIAS VIGENCIA FISCAL 2021).</t>
  </si>
  <si>
    <t>2021-06-17</t>
  </si>
  <si>
    <t>21002203</t>
  </si>
  <si>
    <t>INTERVENTORIA PARA EL MEJORAMIENTO Y CONSTRUCCION DE OBRAS COMPLEMENTARIAS DE LOS CENTROS DEL MENOR INFRACTOR LOS ROBLES Y LA GRANJA DEL MUNICIPIO DE PIEDECUESTA. AUTORIZADA SEGUN ORDENANZA NO.017 DEL 03 DE JUNIO DE 2021.(VIGENCIAS FUTURAS ORDINARIAS VIGENCIA FISCAL 2021).</t>
  </si>
  <si>
    <t>21000838</t>
  </si>
  <si>
    <t>INTERVENTORIA PARA EL MEJORAMIENTO, PAVIMENTACIÓN Y CONSTRUCCIÓN DE OBRAS COMPLEMENTARIAS DEL TRAMO VIAL QUE VA DESDE LA VEREDA LA CEIBA HASTA EL MONUMENTO AL OBRERO, CORREGIMIENTO EL CENTRO, DISTRITO ESPECIAL DE BARRANCABERMEJA - SANTANDER. EN REEMPLAZO DEL CD No 20002954 SEGÚN LO ESTIPULADO EN : ORDENANZA 02 DEL 03 DE MARZO DEL 2021</t>
  </si>
  <si>
    <t>2.3.2.02.02.008.24.02</t>
  </si>
  <si>
    <t>21000849</t>
  </si>
  <si>
    <t>MEJORAMIENTO, PAVIMENTACIÒN Y CONSTRUCCIÒN DE OBRAS COMPLEMENTARIAS DEL TRAMO VIAL QUE VA DESDE LA VEREDA LA CEIBA HASTA EL MONUMENTO AL OBRERO, CORREGIMIENTO EL CENTRO, DISTRITO ESPECIAL DE BARRANCABERMEJA - SANTANDER. EN REEMPLAZO DEL CD No 20005211 SEGÚN LO ESTIPULADO EN : ORDENANZA 02 DEL 03 DE MARZO DEL 2021</t>
  </si>
  <si>
    <t>CONVENIO ESPECIFICO NO 3036318 ECOPETROL RADICADO DPTO DE SDER NO 2273/2020 REC BCE</t>
  </si>
  <si>
    <t>21000694</t>
  </si>
  <si>
    <t>ESTUDIOS Y DISEÑOS PARA EL MEJORAMIENTO DE LA VIA ZAPATOCA, GALAN, BARICHARA</t>
  </si>
  <si>
    <t>2021-02-25</t>
  </si>
  <si>
    <t>21000695</t>
  </si>
  <si>
    <t>INTERVENTORIA PARA LOS ESTUDIOS Y DISEÑOS PARA EL MEJORAMIENTO DE LA VIA ZAPATOCA, GALAN, BARICHARA</t>
  </si>
  <si>
    <t>UTILIDADES DE EMPRESAS ESSA</t>
  </si>
  <si>
    <t>21002579</t>
  </si>
  <si>
    <t>21002583</t>
  </si>
  <si>
    <t>21002437</t>
  </si>
  <si>
    <t>ESTUDIOS Y DISEÑOS PARA EL MEJORAMIENTO DE LA VIA ZAPATOCA, GALAN, BARICHARA. (EN REEMPLAZO DEL CDP 21000694 DEL 25 DE FEBRERO DE 2021, POR SUSTITUCION DE FUENTE AUTORIZADA MEDIANTE EL ACTA CONFIS Nº 021 DEL 11 DE JUNIO DE 2021)</t>
  </si>
  <si>
    <t>2021-07-02</t>
  </si>
  <si>
    <t>21002438</t>
  </si>
  <si>
    <t>INTERVENTORIA PARA LOS ESTUDIOS Y DISEÑOS PARA EL MEJORAMIENTO DE LA VIA ZAPATOCA, GALAN, BARICHARA. (EN REEMPLAZO DEL CDP 21000695 DEL 25 DE FEBRERO DE 2021, POR SUSTITUCION DE FUENTE AUTORIZADA MEDIANTE EL ACTA CONFIS Nº 021 DEL 11 DE JUNIO DE 2021)</t>
  </si>
  <si>
    <t>REINTEGROS UTILIADADES EMPRESA ESSA</t>
  </si>
  <si>
    <t>21005469</t>
  </si>
  <si>
    <t>21005470</t>
  </si>
  <si>
    <t>21000696</t>
  </si>
  <si>
    <t>CONSTRUCCION REDES DE MEDIA Y BAJA TENSION Y MONTAJE DE TRANSFORMADORES PARA LA ELECTRIFICACION RURAL DE CATORCE (14) VEREDAS DEL MUNICIPIO DE EL CARMEN DE CHUCURI</t>
  </si>
  <si>
    <t>2.3.2.01.01.001.03.13.21.02</t>
  </si>
  <si>
    <t>21000697</t>
  </si>
  <si>
    <t>INTERVENTORIA PARA LA CONSTRUCCION REDES DE MEDIA Y BAJA TENSION Y MONTAJE DE TRANSFORMADORES PARA LA ELECTRIFICACION RURAL DE CATORCE (14) VEREDAS DEL MUNICIPIO DE EL CARMEN DE CHUCURI</t>
  </si>
  <si>
    <t>PRO-ELECTRIFICACION INVERSION</t>
  </si>
  <si>
    <t>21003478</t>
  </si>
  <si>
    <t>21003479</t>
  </si>
  <si>
    <t>2021-05-04</t>
  </si>
  <si>
    <t>21000818</t>
  </si>
  <si>
    <t>FORTALECIMIENTO DE LAS ACCIONES EN SALUD AMBIENTAL MEDIANTE LA PROMOCION, PREVENCION, INSPECCION, VIGILANCIA Y CONTROL SANITARIO PARA EL EQUILIBRIO SOCIAL Y AMBIENTAL EN EL DEPARTAMENTO DE SANTANDER (VIGENCIA FUTURA ORDINARIA AUTORIZADA MEDIANTE ORDENANZA No. 037 DEL 24 DE NOVIEMBRE DE 2020). EN REMPLAZO DEL CDP 20004799 SEGUN ORDENANZA 02 DEL 03 DE MARZO DEL 2021</t>
  </si>
  <si>
    <t>2021-03-08</t>
  </si>
  <si>
    <t>2.3.2.02.02.006.19.03</t>
  </si>
  <si>
    <t>SGP-SALUD PUBLICA COLECTIVA-REC.BCE.</t>
  </si>
  <si>
    <t>21002389</t>
  </si>
  <si>
    <t>2021-03-19</t>
  </si>
  <si>
    <t>21002204</t>
  </si>
  <si>
    <t>FORTALECIMIENTO PARA LA PROMOCION, RESPETO, GARANTIA Y RESTABLECIMIENTO DE LOS DERECHOS HUMANOS A LA POBLACION VINCULADA AL SRPA, TANTO EN MEDIDAS PRIVATIVAS Y NO PRIVATIVAS DE LA LIBERTAD EN EL DEPARTAMENTO DE SANTANDER. AUTORIZADA SEGUN ORDENANZA NO.017 DEL 03 DE JUNIO DE 2021.( VIGENCIAS FUTURAS ORDINARIAS VIGENCIA FISCAL 2021).</t>
  </si>
  <si>
    <t>21002205</t>
  </si>
  <si>
    <t>FORTALECIMIENTO PARA LA PROMOCION, RESPETO, GARANTIA Y RESTABLECIMIENTO DE LOS DERECHOS HUMANOS A LA POBLACION VINCULADA AL SRPA, TANTO EN MEDIDAS PRIVATIVAS Y NO PRIVATIVAS DE LA LIBERTAD EN EL DEPARTAMENTO DE SANTANDER.AUTORIZADA SEGUN ORDENANZA NO.017 DEL 03 DE JUNIO DEL 2021.(VIGENCIAS FUTURAS ORDINARIAS VIGENCIA FISCAL 2021).</t>
  </si>
  <si>
    <t>21002206</t>
  </si>
  <si>
    <t>FORTALECIMIENTO PARA LA PROMOCION, RESPETO, GARANTIA Y RESTABLECIMIENTO DE LOS DERECHOS HUMANOS A LA POBLACION VINCULADA AL SRPA, TANTO EN MEDIDAS PRIVATIVAS Y NO PRIVATIVAS DE LA LIBERTAD EN EL DEPARTAMENTO DE SANTANDER.AUTORIZADA SEGUN ORDENANZA NO.017 DEL 03 DE JUNIO DE 2021.(VIGENCIAS FUTURAS ORDINARIAS VIGENCIA FISCAL 2021) .</t>
  </si>
  <si>
    <t>21002207</t>
  </si>
  <si>
    <t>FORTALECIMIENTO PARA LA PROMOCION, RESPETO, GARANTIA Y RESTABLECIMIENTO DE LOS DERECHOS HUMANOS A LA POBLACION VINCULADA AL SRPA, TANTO EN MEDIDAS PRIVATIVAS Y NO PRIVATIVAS DE LA LIBERTAD EN EL DEPARTAMENTO DE SANTANDER. AUTORIZADA SEGUN ORDENANZA NO.017 DEL 03 DE JUNIO DEL 2021.(VIGENCIAS FUTURAS ORDINARIAS VIGENCIA FISCAL 2021).</t>
  </si>
  <si>
    <t>21002208</t>
  </si>
  <si>
    <t>FORTALECIMIENTO PARA LA PROMOCION,RESPETO,GARANTIA Y RESTABLECIMIENTO DE LOS DERECHOS HUMANOS A LA POBLACION VINCULADA AL SRPA, TANTO MEDIDAS PRIVATIVAS Y NO PRIVATIVAS DE LA LIBERTAD EN EL DEPARTAMENTO DE SANTANDER.AUTORIZADA SEGUN ORDENANZA NO.017 DEL 03 DE JUNIO DEL 2021.( VIGENCIAS FUTURAS ORDINARIAS VIGENCIA FISCAL 2021).</t>
  </si>
  <si>
    <t>CONVENIO INTERADMINISTRATIVO NRO 2446 DEL-2020-MUNICIPIO DE BUCARAMANGA</t>
  </si>
  <si>
    <t>CONVENIO INTERADMINISTRATIVO NRO 2446 DEL - 2020-MUNICIPIO DE FLORIDABLANCA</t>
  </si>
  <si>
    <t>CONVENIO INTERADMINISTRATIVO NRO 2446 DEL -2020-MUNICIPIO DE BARRANCABERMEJA</t>
  </si>
  <si>
    <t>CONVENIO INTERADMINISTRATIVO NRO 2446 DEL-2020-MUNICIPIO DE SAN GIL</t>
  </si>
  <si>
    <t>21000817</t>
  </si>
  <si>
    <t>FORTALECIMIENTO DE LA AUTORIDAD SANITARIA PARA EL EQUILIBRIO SOCIAL Y AMBIENTAL A TRAVÉS DE ESTRATEGIAS, ACTIVIDADES Y ACCIONES DE GESTIÓN DE SALUD PÚBLICA EN EL DEPARTAMENTO DE SANTANDER (VIGENCIA FUTURA ORDINARIA AUTORIZADA MEDIANTE ORDENANZA No. 037 DEL 24 DE NOVIEMBRE DE 2020). EN REEMPLAZO DEL CDP 20004798 SEGUN ORDENANZA 02 DEL 03 DE MARZO DEL 2021</t>
  </si>
  <si>
    <t>21002388</t>
  </si>
  <si>
    <t>21S05237</t>
  </si>
  <si>
    <t>21S05261</t>
  </si>
  <si>
    <t>2021-06-25</t>
  </si>
  <si>
    <t>2021-06-28</t>
  </si>
  <si>
    <t>21007744</t>
  </si>
  <si>
    <t>2021-07-01</t>
  </si>
  <si>
    <t>21000836</t>
  </si>
  <si>
    <t>VIGENCIA FUTURA ORDINARIA SEGUN ORDENANZA NO.054 DEL 04 DE DICIEMBRE DEL 2020.FORTALECIMIENTO DE LA LINEA UNICA DE SEGURIDAD Y EMERGENCIA 123 PARA LA POLICIA NACIONAL EN EL DEPARTAMENTO DE SANTANDER.-. EN REEMPLAZO DEL CD No 20004921 SEGÚN LO ESTIPULADO EN : ORDENANZA 02 DEL 03 DE MARZO DEL 2021</t>
  </si>
  <si>
    <t>21002457</t>
  </si>
  <si>
    <t>2021-03-23</t>
  </si>
  <si>
    <t>21004381</t>
  </si>
  <si>
    <t>21004869</t>
  </si>
  <si>
    <t>2021-06-30</t>
  </si>
  <si>
    <t>2021-07-14</t>
  </si>
  <si>
    <t>21007825</t>
  </si>
  <si>
    <t>21008566</t>
  </si>
  <si>
    <t>21000823</t>
  </si>
  <si>
    <t>FORTALECIMIENTO DE LA LECTURA Y ESCRITURA A TRAVÉS DE UNA BIBLIOTECA MÓVIL PARA INCULCAR LA LECTURA Y LA INCLUSIÓN SOCIAL DE LOS NIÑOS DEL DEPARTAMENTO DE SANTANDER - AUTORIZADO PARA COMPROMETER VIGENCIAS FUTURAS ORDINARIAS MEDIANTE ORDENANZA 051 DEL 04 DICIEMBRE DE 2020.. EN REEMPLAZO DEL CD No 20004974 SEGÚN LO ESTIPULADO EN : ORDENANZA 02 DEL 03 DE MARZO DEL 2021</t>
  </si>
  <si>
    <t>2021-03-09</t>
  </si>
  <si>
    <t>2.3.2.02.02.009.41.02</t>
  </si>
  <si>
    <t>2021-04-15</t>
  </si>
  <si>
    <t>21000835</t>
  </si>
  <si>
    <t>VIGENCIA FUTURA ORDINARIA SEGUN ORDENANZA NO.054 DEL 04 DE DICIEMBRE DEL 2020-ACTUALIZACION DE LA IMAGEN CORPORATIVA DE LA OFICINA DE MIGRACION COLOMBIA EN EL DEPARTAMENTO SANTANDER.-. EN REEMPLAZO DEL CD No 20004920 SEGÚN LO ESTIPULADO EN : ORDENANZA 02 DEL 03 DE MARZO DEL 2021</t>
  </si>
  <si>
    <t>21003133</t>
  </si>
  <si>
    <t>21000499</t>
  </si>
  <si>
    <t>ADQUISICIÓN DE AYUDAS TÉCNICAS PARA PERSONAS CON DISCAPACIDAD EN EL DEPARTAMENTO DE SANTANDER.</t>
  </si>
  <si>
    <t>2021-02-17</t>
  </si>
  <si>
    <t>2.3.2.02.02.009.41.04</t>
  </si>
  <si>
    <t>21000500</t>
  </si>
  <si>
    <t>21002504</t>
  </si>
  <si>
    <t>21002505</t>
  </si>
  <si>
    <t>21002506</t>
  </si>
  <si>
    <t>21002108</t>
  </si>
  <si>
    <t>MANTENIMIENTO PREVENTIVO,CORRECTIVO Y DOTACION PARA EL CAI FLUVIAL "PIENTA" EN EL DEPARTAMENTO DE SANTANDER.</t>
  </si>
  <si>
    <t>21005587</t>
  </si>
  <si>
    <t>21000833</t>
  </si>
  <si>
    <t>DESARROLLO DE ESTRATEGIAS DE ATENCIÓN A LA PRIMERA INFANCIA, INFANCIA, ADOLESCENCIA, JUVENTUD, Y EL FORTALECIMIENTO A LA FAMILIA DEL DEPARTAMENTO DE SANTANDER - AUTORIZADO PARA COMPROMETER VIGENCIAS FUTURAS ORDINARIAS MEDIANTE ORDENANZA 056 DEL 04 DICIEMBRE DE 2020. EN REEMPLAZO DEL CD No 20004975 SEGÚN LO ESTIPULADO EN : ORDENANZA 02 DEL 03 DE MARZO DEL 2021</t>
  </si>
  <si>
    <t>21000834</t>
  </si>
  <si>
    <t>DESARROLLO DE ESTRATEGIAS DE ATENCIÓN A LA PRIMERA INFANCIA, INFANCIA, ADOLESCENCIA, JUVENTUD, Y EL FORTALECIMIENTO A LA FAMILIA DEL DEPARTAMENTO DE SANTANDER - AUTORIZADO PARA COMPROMETER VIGENCIAS FUTURAS ORDINARIAS MEDIANTE ORDENANZA 056 DEL 04 DICIEMBRE DE 2020. EN REEMPLAZO DEL CD No 20004976 SEGÚN LO ESTIPULADO EN : ORDENANZA 02 DEL 03 DE MARZO DEL 2021</t>
  </si>
  <si>
    <t>21002117</t>
  </si>
  <si>
    <t>CONSTRUCCION Y REMODELACION DE URBANISMO, FACHADAS Y ESPACIO PUBLICO EN EL CASCO URBANO DEL MUNICIPIO DE CALIFORNIA. AUTORIZADA SEGUN ORDENANZA N° 19 DEL 03 DE JUNIO DE 2021, (VIGENCIAS FUTURAS ORDINARIAS VIGENCIA FISCAL 2021)</t>
  </si>
  <si>
    <t>2.3.2.01.01.001.03.19.40.02</t>
  </si>
  <si>
    <t>21002118</t>
  </si>
  <si>
    <t>INTERVENTORIA PARA LA CONSTRUCCION Y REMODELACION DE URBANISMO, FACHADAS Y ESPACIO PUBLICO EN EL CASCO URBANO DEL MUNICIPIO DE CALIFORNIA. AUTORIZADA SEGUN ORDENANZA N° 19 DEL 03 DE JUNIO DE 2021, (VIGENCIAS FUTURAS ORDINARIAS VIGENCIA FISCAL 2021)</t>
  </si>
  <si>
    <t>CREDITO INTERNO BANCA COMERCIAL 2021 BANCO AGRARIO DE COLOMBIA S.A</t>
  </si>
  <si>
    <t>21005341</t>
  </si>
  <si>
    <t>21005342</t>
  </si>
  <si>
    <t>21000845</t>
  </si>
  <si>
    <t>DIAGNOSTICO PARA LA ESTRUCTURACION TECNICA, FINANCIERA Y LEGAL DE LA VIA ALTERNA GIRÓN - PIEDECUESTA. AUTORIZADA SEGUN ORDENANZA N° 050 DEL 04 DE DICIEMBRE DE 2020, (VIGENCIAS FUTURAS VIGENCIA FISCAL 2020). EN REEMPLAZO DEL CD No 20004961 SEGÚN LO ESTIPULADO EN : ORDENANZA 02 DEL 03 DE MARZO DEL 2021</t>
  </si>
  <si>
    <t>21000846</t>
  </si>
  <si>
    <t>DIAGNOSTICO PARA LA ESTRUCTURACION TECNICA, FINANCIERA Y LEGAL DE LA VIA ALTERNA GIRÓN - PIEDECUESTA. AUTORIZADA SEGUN ORDENANZA N° 050 DEL 04 DE DICIEMBRE DE 2020, (VIGENCIAS FUTURAS VIGENCIA FISCAL 2020). EN REEMPLAZO DEL CD No 20004962 SEGÚN LO ESTIPULADO EN : ORDENANZA 02 DEL 03 DE MARZO DEL 2021</t>
  </si>
  <si>
    <t>21000847</t>
  </si>
  <si>
    <t>DIAGNOSTICO PARA LA ESTRUCTURACION TECNICA, FINANCIERA Y LEGAL DE LA VIA ALTERNA GIRÓN - PIEDECUESTA. AUTORIZADA SEGUN ORDENANZA N° 050 DEL 04 DE DICIEMBRE DE 2020, (VIGENCIAS FUTURAS VIGENCIA FISCAL 2020). EN REEMPLAZO DEL CD No 20004963 SEGÚN LO ESTIPULADO EN : ORDENANZA 02 DEL 03 DE MARZO DEL 2021</t>
  </si>
  <si>
    <t>21000848</t>
  </si>
  <si>
    <t>INTERVENTORIA PARA EL DIAGNOSTICO PARA LA ESTRUCTURACION TECNICA, FINANCIERA Y LEGAL DE LA VIA ALTERNA GIRÓN - PIEDECUESTA. AUTORIZADA SEGUN ORDENANZA N° 050 DEL 04 DE DICIEMBRE DE 2020, (VIGENCIAS FUTURAS VIGENCIA FISCAL 2020). EN REEMPLAZO DEL CD No 20004964 SEGÚN LO ESTIPULADO EN : ORDENANZA 02 DEL 03 DE MARZO DEL 2021</t>
  </si>
  <si>
    <t>RENDIMIENTOS ICLD REC BCE</t>
  </si>
  <si>
    <t>UTILIDADES EMPRESAS ESSA REC.BCE</t>
  </si>
  <si>
    <t>21002580</t>
  </si>
  <si>
    <t>21002581</t>
  </si>
  <si>
    <t>21002582</t>
  </si>
  <si>
    <t>21002584</t>
  </si>
  <si>
    <t>21001837</t>
  </si>
  <si>
    <t>CONSTRUCCION DEL PARQUE RECREO DEPORTIVO EN EL SECTOR LA LOMITA, FASE I DEL MUNICIPIO DE MOGOTES</t>
  </si>
  <si>
    <t>2.3.2.01.01.001.03.18.43.01</t>
  </si>
  <si>
    <t>21001838</t>
  </si>
  <si>
    <t>21001839</t>
  </si>
  <si>
    <t>21001840</t>
  </si>
  <si>
    <t>21001841</t>
  </si>
  <si>
    <t>21001842</t>
  </si>
  <si>
    <t>PRO-DESARROLLO INVERSION 25% INF. DEPORTIVA</t>
  </si>
  <si>
    <t>RENDIMIENTOS PRO-DESARROLLO 25% INF. DEPORTIVA REC BCE </t>
  </si>
  <si>
    <t>RENDIMIENTOS PRO-DESARROLLO INVERSION 25% INF. DEPORTIVA</t>
  </si>
  <si>
    <t>21002200</t>
  </si>
  <si>
    <t>2021-06-16</t>
  </si>
  <si>
    <t xml:space="preserve">21000146
21000678
21000804
21000859
21001137
21001272
21002040
21002041
21002042
21002043
21002044
21002045
21002046
21002047
21002048
21002049
21002050
21002147
21002148
</t>
  </si>
  <si>
    <t>SERVICIO DE ASESORÍA PROFESIONAL, APOYO A LA GESTIÓN Y ASISTENCIA TÉCNICA PARA EL FORTALECIMIENTO INSTITUCIONAL EN EL DEPARTAMENTO DE SANTANDER.</t>
  </si>
  <si>
    <t xml:space="preserve">2021-01-21
2021-01-21
2021-01-21
2021-01-21
2021-01-21
2021-02-23
2021-03-05
2021-03-11
2021-04-05
2021-04-16
2021-05-21
2021-06-08
</t>
  </si>
  <si>
    <t>2.3.2.02.02.008.45.99</t>
  </si>
  <si>
    <t>ICLD
ESCISION ESSA REC. BCE
DIVIDENDOS TERPEL REC.BCE
EXCEDENTES IDESAN REC BCE
RENDIMIENTOS ESCISION ESSA REC BCE
DIVIDENDOS BANCO DAVIVIENDA REC BCE
VENTA DE ACCIONES FONDO GANADERO DE SANTANDER REC BCE
RENDIMIENTOS FINANCIEROS REMATES (VENTA DE TERRENOS) REC BCE
RENDIMIENTOS FINANCIEROS EXCEDENTES IDESAN REC BCE
REMATES (VENTA DE TERRENOS) REC BCE
RENDIMIENTOS FINANCIEROS DIVIDENDOS REC.BCE
RENDIMIENTOS FINANCIEROS VALORIZACION DE ACTIVOS EMPRESA ESSA (COMPRA DE ACTIVOS ELÉCTRICOS ) REC BCE 
FONPET 10% ICLD REC BCE
ICLD REC.BCE</t>
  </si>
  <si>
    <t xml:space="preserve">21000540
21000350
21000358
21000359
21000365
21000366
21000367
21000368
21000369
21000370
21000371
21000372
21000373
21000374
21000375
21000376
21000377
21000378
21000379
21000380
21000381
21000382
21000383
21000384
21000385
21000386
21000387
21000388
21000389
21000390
21000391
21000392
21000393
21000394
21000395
21000396
21000397
21000398
21000399
21000400
21000401
21000402
21000403
21000405
21000440
21000441
21000442
21000443
21000444
21000445
21000446
21000447
21000448
21000449
21000450
21000451
21000452
21000453
21000454
21000455
21000457
21000458
21000459
21000460
21000461
21000462
21000463
21000464
21000465
21000466
21000467
21000468
21000469
21000525
21000526
21000527
21000528
21000529
21000530
21000531
21000532
21000533
21000534
21000535
21000536
21000537
21000538
21000539
21000541
21000542
21000543
21000544
21000545
21000546
21000547
21000548
21000549
21000550
21000551
21000552
21000553
21000554
21000555
21000556
21000557
21000558
21000559
21000560
21000580
21000581
21000582
21000583
21000584
21000585
21000586
21000587
21000588
21000589
21000590
21000591
21000592
21000593
21000594
21000605
21000606
21000607
21000608
21000609
21000610
21000611
21000612
21000613
21000614
21000615
21000616
21000617
21000618
21000619
21000620
21000651
21000652
21000660
21000661
21000662
21000663
21000664
21000665
21000666
21000667
21000668
21000669
21000670
21000671
21000672
21000673
21000674
21000675
21000676
21000677
21000678
21000679
21000680
21000681
21000682
21000683
21000684
21000685
21000686
21000687
21000688
21000689
21000690
21000691
21000692
21000693
21000694
21000695
21000696
21000697
21000698
21000699
21000700
21000701
21000702
21000703
21000704
21000705
21000706
21000707
21000708
21000709
21000743
21000744
21000745
21000746
21000747
21000748
21000749
21000750
21000751
21000752
21000755
21000756
21000757
21000758
21000759
21000760
21000761
21000762
21000763
21000764
21000765
21000766
21000767
21000768
21000769
21000770
21000771
21000772
21000773
21000774
21000775
21000776
21000777
21000778
21000779
21000780
21000781
21000782
21000783
21000784
21000785
21000786
21000787
21000788
21000826
21000827
21000828
21000829
21000830
21000831
21000832
21000833
21000834
21000835
21000836
21000837
21000838
21000839
21000840
21000841
21000842
21000843
21000844
21000845
21000846
21000847
21000848
21000849
21000850
21000851
21000852
21000853
21000854
21000855
21000856
21000857
21000858
21000859
21000860
21000861
21000862
21000863
21000864
21000865
21000866
21000870
21000871
21000872
21000873
21000874
21000875
21000876
21000877
21000878
21000879
21000880
21000881
21000882
21000883
21000985
21000986
21000987
21000988
21000989
21000990
21000991
21000992
21000993
21000994
21000995
21000996
21000997
21000998
21000999
21001000
21001001
21001002
21001003
21001004
21001005
21001006
21001007
21001008
21001009
21001010
21001017
21001018
21001019
21001020
21001021
21001022
21001023
21001024
21001025
21001026
21001027
21001028
21001029
21001030
21001031
21001032
21001033
21001034
21001035
21001036
21001037
21001038
21001039
21001040
21001041
21001042
21001043
21001044
21001045
21001046
21001047
21001048
21001049
21001050
21001051
21001052
21001053
21001054
21001055
21001056
21001090
21001091
21001092
21001093
21001094
21001095
21001096
21001097
21001098
21001099
21001100
21001101
21001118
21001119
21001120
21001121
21001122
21001123
21001124
21001125
21001126
21001127
21001131
21001132
21001133
21001134
21001135
21001136
21001137
21001138
21001139
21001140
21001141
21001142
21001143
21001144
21001145
21001146
21001147
21001148
21001149
21001150
21001151
21001152
21001153
21001154
21001171
21001172
21001173
21001174
21001175
21001176
21001177
21001178
21001179
21001180
21001181
21001182
21001183
21001184
21001234
21001260
21001261
21001262
21001263
21001264
21001265
21001266
21001267
21001268
21001269
21001270
21001271
21001272
21001273
21001274
21001275
21001276
21001277
21001278
21001279
21001280
21001281
21001282
21001283
21001284
21001285
21001286
21001287
21001288
21001289
21001294
21001295
21001296
21001297
21001298
21001299
21001300
21001301
21001302
21001303
21001304
21001305
21001306
21001307
21001308
21001309
21001310
21001311
21001317
21001339
21001340
21001341
21001342
21001343
21001344
21001345
21001346
21001347
21001348
21001349
21001350
21001351
21001352
21001353
21001354
21001355
21001467
21001474
21001476
21001487
21001556
21001610
21001710
21002034
21002098
21002466
21003385
21003398
21003433
21003445
21003484
21004063
21004595
21002046
21001708
21001709
21001711
21001712
21001793
21001794
21001795
21001796
21001797
21001798
21001799
21001800
21001801
21001802
21001803
21001804
21001805
21001806
21001807
21001808
21001809
21001827
21001828
21001829
21001830
21001992
21001993
21001994
21001995
21001996
21001997
21001998
21001999
21002000
21002001
21002002
21002026
21002027
21002028
21002029
21002030
21002031
21002032
21002033
21002047
21002048
21002079
21002096
21002097
21002099
21002100
21002110
21002111
21002131
21002132
21002134
21002135
21002136
21002340
21002341
21002342
21002391
21002392
21002393
21002401
21002458
21002459
21002460
21002461
21002462
21002464
21002465
21002468
21002469
21002470
21002471
21002474
21002562
21002563
21002564
21002565
21002568
21002570
21002571
21002572
21002573
21002574
21002606
21002704
21002708
21002709
21002711
21002712
21002715
21002716
21002717
21002756
21002757
21002758
21002759
21002760
21002761
21002765
21002766
21002861
21002863
21002865
21002866
21002964
21002972
21003031
21003379
21003432
21003446
21002396
21002101
21002133
21002371
21002394
21002395
21002472
21002567
21003431
21004787
21002343
21002344
21002345
21002369
21002370
21002372
21002373
21002397
21002398
21002399
21002400
21002402
21002463
21002473
21002566
21002569
21002575
21002576
21002705
21002706
21002707
21003428
21003429
21002768
21002906
21002907
21002909
21002976
21003348
21003393
21003508
21004776
21004791
21005246
21003392
21003387
21003388
21003389
21003390
21003391
21003402
21003404
21003427
21003482
21003483
21004642
21004641
21005137
21005254
21005332
21004670
21004774
21005103
21004635
21004636
21004668
21004771
21004772
21004773
21004788
21004789
21004790
21004813
21004814
21005093
21005135
21005245
21005247
21005249
21005253
21005326
21004775
21005333
21004898
21004899
21004900
21004901
21004902
21005086
21005087
21005088
21005089
21005090
21005091
21005092
21005094
21005095
21005096
21005097
21005098
21005099
21005100
21005101
21005102
21005104
21005105
21005106
21005107
21005108
21005109
21005136
21005248
21005250
21005255
21005256
21005323
21005327
21005329
21005330
21005331
21005355
21005376
21005377
21005378
21005379
21005380
21005455
21005456
21005457
21005458
21005459
21005460
21005461
21005462
21005464
21005465
21005466
21005467
21005468
21005471
21005502
21005503
21005504
21005506
21005508
21005509
21005510
21005511
21005512
21005513
21005514
21005516
21005600
21005603
21005604
21005605
21005606
21005607
21005608
21005609
21005610
21005611
21005614
21005618
21005619
21005620
21005621
21005622
21005625
21005626
21005643
21005644
21005646
21005647
21005648
21005649
21005652
21005849
21005850
21005851
21005852
21005853
21005854
21005855
21005904
21005328
21005463
21005505
21005507
21005586
21005601
21005602
21005612
21005613
21005615
21005616
21005617
21005623
21005624
21005645
21005650
21005651
21005653
</t>
  </si>
  <si>
    <t xml:space="preserve">2021-02-02
2021-01-26
2021-01-28
2021-01-29
2021-02-01
2021-02-03
2021-02-04
2021-02-05
2021-02-08
2021-02-09
2021-02-10
2021-02-11
2021-02-12
2021-02-13
2021-02-15
2021-02-16
2021-02-17
2021-02-18
2021-02-19
2021-02-23
2021-02-24
2021-02-27
2021-03-02
2021-03-12
2021-03-15
2021-03-23
2021-04-28
2021-04-29
2021-05-03
2021-05-04
2021-05-05
2021-05-18
2021-06-03
2021-03-05
2021-03-08
2021-03-11
2021-03-13
2021-03-16
2021-03-17
2021-03-19
2021-04-05
2021-04-06
2021-04-08
2021-04-12
2021-04-13
2021-04-16
2021-04-20
2021-03-18
2021-04-30
2021-06-11
2021-04-14
2021-04-26
2021-05-06
2021-06-10
2021-06-23
2021-06-08
2021-06-21
2021-06-25
2021-06-09
2021-06-18
2021-06-16
2021-06-17
2021-06-28
2021-06-29
2021-07-02
2021-07-06
2021-07-09
2021-07-12
2021-07-15
2021-07-16
2021-07-08
</t>
  </si>
  <si>
    <t xml:space="preserve">21000520
21001167
21002317
21003260
21004611
21000390
21001208
21002205
21003133
21004470
21000387
21001088
21002163
21003203
21004445
21000370
21001229
21002371
21003223
21004656
21000354
21001078
21002228
21003337
21004626
21000371
21001151
21002266
21003253
21004478
21004901
21000532
21001429
21002525
21004041
21004952
21000408
21001263
21002412
21003489
21004773
21000409
21001375
21002393
21003590
21004780
21000465
21001304
21002374
21003344
21004844
21000485
21001289
21002341
21003395
21004639
21000478
21001100
21002295
21003503
21004690
21005055
21000393
21001040
21004659
21000656
21001186
21002351
21003461
21004786
21000480
21001299
21000428
21001491
21002343
21003537
21004886
21003404
21000895
21001719
21003469
21003563
21004790
21000541
21001402
21002889
21003740
21004799
21000539
21001384
21002360
21003480
21004758
21000503
21001303
21002326
21003376
21004600
21000420
21001146
21002436
21003468
21004620
21000402
21001316
21002353
21003277
21004711
21000466
21001356
21002302
21003603
21004812
21000544
21001265
21002254
21003382
21004679
21004928
21000407
21001770
21002443
21003628
21000344
21001279
21002323
21003388
21004759
21000578
21001267
21002457
21003617
21004848
21000413
21001204
21002219
21003327
21004698
21000518
21001222
21002437
21003544
21000334
21001369
21002258
21003265
21004629
21000389
21001046
21002191
21003378
21004533
21000350
21001176
21002193
21003393
21004534
21000333
21001098
21002234
21000388
21001154
21002244
21003508
21004684
21000363
21001124
21002369
21003542
21004686
21000538
21001278
21002419
21003429
21004733
21004778
21000359
21001252
21002477
21003448
21004991
21000915
21002013
21002548
21003183
21004595
21003477
21000498
21001282
21002478
21003687
21004873
21003012
21000948
21002151
21003013
21003125
21003181
21003935
21000441
21001274
21002355
21003482
21004640
21001445
21001444
21002465
21004186
21000570
21001309
21002318
21003599
21004783
21000432
21001378
21002290
21003500
21004826
21000568
21001397
21002487
21003850
21000482
21001206
21002314
21003747
21004557
21000425
21001291
21003054
21003579
21000397
21001128
21002280
21003430
21004592
21000442
21001101
21002229
21003359
21004683
21000958
21002021
21002707
21003982
21000421
21001107
21002367
21003519
21004767
21000540
21001540
21002480
21003647
21004845
21000455
21001127
21002276
21003445
21004748
21000481
21001130
21002226
21003530
21004633
21004918
21000615
21001998
21002602
21000942
21001705
21002744
21004060
21004951
21000450
21001585
21002438
21003473
21000486
21001224
21002303
21003467
21004822
21000416
21001072
21002483
21002964
21000617
21001371
21002786
21003901
21001668
21000733
21001803
21002684
21003523
21004903
21000792
21004911
21004998
21000787
21001930
21004005
21004467
21001155
21001841
21002989
21004437
21000694
21001564
21002756
21004054
21004887
21000930
21001261
21002839
21003660
21000913
21001532
21002620
21004347
21000493
21001396
21002316
21003625
21004854
21000688
21001452
21002422
21003553
21004774
21000411
21001223
21002139
21003341
21004999
21000417
21001110
21002256
21003446
21000479
21001399
21002426
21003471
21004784
21000398
21001449
21002476
21003549
21004855
21001132
21002014
21003696
21000678
21001201
21002414
21003492
21004788
21000677
21001903
21002582
21003524
21000725
21001746
21002576
21003807
21000453
21001552
21002337
21003535
21004867
21002321
21002268
21002571
21003844
21001364
21001362
21002439
21003512
21000778
21001716
21002777
21001025
21001707
21002950
21004269
21000427
21001168
21002235
21003578
21004709
21004988
21000687
21001359
21002469
21004197
21001149
21002100
21002995
21004765
21004808
21000543
21001727
21002736
21004395
21004930
21000418
21001157
21002236
21003371
21004609
21000642
21001321
21002757
21003509
21004779
21000811
21001692
21002430
21003752
21004856
0
21000528
21001634
21002269
21003551
21004720
21001161
21001638
21002715
21004183
21000422
21001255
21002350
21003483
21004797
21001003
21001899
21002899
21004825
21000552
21001610
21002415
21003545
21004801
21000872
21001614
21002540
21004021
21000399
21001277
21002440
21003835
21004724
21000651
21001492
21002607
21004081
21000530
21001219
21002336
21003455
21004743
21000362
21001051
21002224
21003387
21004596
21000423
21001249
21002288
21003356
21004676
21004973
21001165
21001394
21003449
21003860
21001182
21002352
21002680
21004105
21000510
21001601
21002600
21003533
21000899
21001830
21002481
21003606
21004837
21000614
21001470
21002538
21003995
21000852
21001545
21002897
21004099
21000419
21001089
21002450
21003620
21004814
21000648
21001436
21002233
21003464
21004747
21004949
21000724
21001505
21002685
21003973
21000534
21001259
21002519
21003616
21004746
21000808
21001287
21002467
21003643
21004791
21002342
21000771
21001352
21002410
21003964
21005037
21000549
21001183
21002308
21003547
21004719
21000961
21001778
21003144
21004391
21001024
21001821
21002724
21004621
21000901
21001350
21002615
21003888
21004745
21000452
21001174
21002291
21003557
21004710
21000391
21001085
21002232
21003504
21004641
21000546
21001185
21002812
21004128
21000593
21001210
21002270
21003463
21004742
21R00100
21000512
21001240
21002701
21003710
21004806
21004950
21001825
21002585
21002669
21003944
21000850
21001749
21005025
21000529
21001560
21002590
21003977
21000779
21002312
21003078
21003805
21000653
21001268
21002535
21004107
21004702
21004984
21000817
21001228
21002396
21003756
21000649
21001713
21002557
21003051
21000940
21001703
21002690
21003988
21000640
21001404
21002542
21003737
21004876
21000747
21001758
21002835
21004375
21000910
21001426
21002464
21003565
21004859
21001216
21001843
21002522
21003526
21004986
21000770
21001710
21003922
21001200
21001613
21002489
21003613
21000862
21001531
21002569
21004011
21000781
21001407
21002413
21003785
21004983
21000509
21001390
21002488
21003652
21000515
21001665
21002771
21003986
21000449
21001412
21002594
21003697
21004985
21001497
21002069
21002781
21003525
21000531
21001416
21002524
21003750
21000860
21001439
21002624
21003734
21000732
21001654
21002887
21004195
21000496
21001254
21002599
21003588
21004816
21000508
21001271
21002498
21003598
21004893
21000495
21001365
21002400
21003548
21004897
21000551
21001434
21002613
21004532
21000685
21001896
21002661
21004078
21000574
21001270
21002554
21003583
21004793
21000989
21001694
21002946
21003941
21000612
21001586
21002560
21003758
21000673
21001961
21003085
21004333
21000726
21001543
21002813
21004132
21001214
21002218
21002459
21003816
21000768
21001431
21002628
21003709
21004740
21000974
21002406
21002999
21004338
21005040
21001135
21001783
21002910
21003989
21000613
21001639
21002528
21003996
21005004
21000548
21001414
21002503
21003808
21000755
21001616
21002565
21004077
21005052
21000658
21001367
21002885
21003845
0
21000821
21002049
21004137
21000743
21002068
21002996
21004315
21000545
21001538
21002575
21003611
21000435
21001383
21002596
21003817
21004804
21000928
21001864
21002972
21004417
21004922
21000674
21001272
21002631
21003638
21001022
21002202
21003488
21004739
21005033
21001164
21001650
21003166
21000580
21001382
21002944
21003640
21004847
21000660
21001424
21002694
21003929
21000881
21001664
21002657
21004006
21001549
21002051
21003195
21004564
21000824
21001413
21002562
21003881
21001026
21001964
21002976
21004604
21000676
21001900
21002699
21004642
21000511
21001395
21002713
21003585
21004785
21004945
21000698
21001377
21002472
21004531
21000705
21001446
21002639
21003992
21000573
21004989
21000519
21001604
21002567
21003677
21000699
21001408
21002853
21003735
21004934
21000547
21001428
21002559
21003654
21001387
21001879
21002702
21003928
21000654
21001587
21002568
21003851
21002063
21002015
21003210
21004658
21000790
21002010
21002706
21003004
21001612
21002551
21001374
21001656
21002888
21004681
21000832
21001544
21003262
21004354
21001019
21001928
21002732
21004341
21000920
21002366
21003256
21004207
21000939
21001766
21002651
21004172
21002918
21000818
21001992
21002921
21004216
21005020
21000669
21001546
21002529
21003870
21001403
21001632
21002619
21003885
21000556
21001215
21002395
21003536
21004734
21001541
21002040
21003098
21004471
21004923
21000681
21001422
21002515
21003736
21000684
21001435
21002587
21003824
21001676
21000892
21001527
21002773
21003715
21000991
21001528
21002720
21003906
21001001
21001667
21002364
21001191
21001827
21002712
21003871
21000611
21001483
21002563
21003900
21000924
21001521
21002705
21004012
21000819
21001609
21002665
21003945
21000921
21001633
21002652
21003904
21001211
21001578
21002798
21004134
21004968
21000628
21001520
21002716
21003903
21000823
21001704
21002679
21004728
21000583
21001593
21002530
21003733
21000731
21001782
21002667
21003938
21000723
21001653
21002541
21003974
21005041
21001366
21001991
21002627
21003731
21001137
21003527
21004499
21000936
21001626
21002638
21003872
21000825
21001780
21002878
21003939
21000774
21001432
21002516
21003905
21002500
21000683
21001575
21002523
21003742
21005027
21000932
21001709
21002858
21003770
21000680
21001490
21002475
21003741
21004885
21004926
21000772
21001584
21002566
21003842
21001711
21002248
21003102
21004594
21001619
21004584
21002911
21004975
21000623
21001579
21002577
21003664
21000967
21002166
21002886
21004055
21000884
21001909
21003187
21004433
21002552
21004139
21004757
21000786
21000889
21001652
21003002
21003043
21004883
21000911
21002041
21003774
21003937
21000980
21001984
21002893
21004004
21004902
21001345
21002622
21003614
21001199
21001736
21002967
21004605
21000690
21001666
21002513
21003946
21004966
21000798
21001712
21002977
21003866
21002207
21002307
21003153
21003943
21000675
21001776
21003148
21004328
21001489
21002216
21003179
21004052
21001015
21002617
21003117
21004411
21001328
21002578
21003358
21001661
21002329
21002688
21005026
21000604
21001572
21002546
21003663
21005000
21000759
21001597
21002511
21003717
21001225
21002231
21002595
21004671
21000789
21001657
21002723
21004231
21000695
21001844
21003063
21003867
21001008
21001623
21002729
21004523
21000764
21001533
21002598
21004868
21005035
21000582
21001671
21002517
21003875
21004987
21000693
21001625
21002494
21003719
21000758
21001796
21003272
21004176
21004959
21001042
21001779
21003383
21003924
21004775
21004009
21004010
21004571
21004976
21005023
21004931
21001295
21002155
21003178
21005056
21001134
21002358
21003238
21001030
21001831
21002666
21004044
21000987
21001738
21003038
21004299
21000959
21001603
21002549
21003720
21003848
21000610
21001441
21001503
21002616
21003910
21001175
21002211
21003097
21004430
21004974
21000800
21001591
21002592
21003990
21001036
21002057
21003047
21004334
21000988
21001781
21002979
21003869
21001059
21001990
21002831
21004043
21003884
21001368
21001912
21002797
21004359
21003257
21003258
21003403
21004495
21000679
21001554
21002737
21003921
21004919
21000655
21001594
21002514
21003993
21000763
21001582
21002634
21003843
21000865
21001804
21002778
21004502
21004971
21000866
21001606
21002532
21003825
21001095
21002714
21004188
21000696
21001672
21002817
21004144
21000867
21001931
21002837
21004114
21004879
21000912
21001714
21003208
21004102
21000931
21001862
21002907
21004327
21000869
21001939
21002765
21004170
21000900
21001698
21002783
21003999
21004955
21000871
21001630
21002611
21003902
21001308
21001972
21002901
21004038
21000700
21001673
21003080
21004535
21000933
21001670
21002863
21004110
21001281
21002102
21002981
21004200
21005003
21002043
21002208
21000783
21001818
21002868
21003744
21000692
21001548
21002572
21004218
21005017
21001106
21001447
21002789
21003985
21001285
21002122
21003101
21004435
21000849
21001856
21002843
21003767
21000736
21001850
21002810
21003956
21000983
21001976
21002903
21004059
21005001
21000782
21001646
21002629
21004199
21000995
21002458
21004452
21002206
21002365
21003289
21004667
21001226
21001599
21002605
21003882
21000730
21001820
21002682
21004316
21004925
21000946
21002019
21002689
21004042
21000992
21002115
21003094
21004428
21001669
21002417
21003926
21004634
21004957
21001031
21001745
21002564
21004112
21001020
21001836
21003622
21004056
21000650
21001518
21002606
21003779
21004858
21000820
21002113
21003152
21003768
21000799
21001819
21002593
21004034
21004996
21001380
21002379
21003184
21004268
21000756
21001592
21002604
21004039
21001055
21001880
21002896
21004427
21000776
21001769
21003196
21004108
21001236
21001763
21003708
21004717
21005034
21001581
21002247
21003529
21004031
21001438
21002394
21003586
21004890
21000853
21002188
21003226
21004097
0
21001049
21002055
21003266
21004568
21000805
21001898
21002795
21004281
21001391
21001708
21004136
21004580
21001317
21001882
21002865
21003852
21001044
21001839
21002971
21004753
21000668
21001495
21002722
21003868
21001063
21002065
21003132
21004303
21000857
21001686
21002758
21004022
21001021
21001981
21002963
21004252
21001048
21002096
21002987
21004379
21001889
21003027
21003222
21001029
21001696
21002630
21003849
21004961
21000856
21001576
21003224
21004497
21001038
21002047
21003123
21004385
21000840
21002182
21003167
21004278
21000663
21001465
21002728
21003908
21001536
21002123
21003651
21004462
0
21000785
21001724
21002779
21000706
21001621
21002662
21003765
21004981
21000704
21001409
21002692
21003981
21001573
21002251
21002990
21004510
21001120
21002550
21003190
21004841
21005015
21000944
21001773
21002708
21004051
21001197
21002152
21003194
21004372
21002161
21003189
21004332
21000804
21001897
21002805
21004185
21001217
21002035
21003255
21004685
21004969
21000742
21001500
21002763
21004300
21001099
21001790
21002984
21004223
21001246
21002376
21003453
21004344
21001974
21002985
21003502
21004465
21000814
21001793
21002673
21004074
21000741
21001487
21002659
21004787
21001007
21001802
21002825
21004241
21000916
21001857
21002969
21004080
21003014
21001194
21002154
21003050
21004111
21000977
21002060
21001102
21002050
21003349
21004706
21001060
21002093
21003081
21004230
21000973
21002033
21003600
21003897
21000728
21001752
21002618
21004279
21000854
21001677
21003079
21003760
21000955
21002011
21002942
21004171
21003067
21004222
21001047
21002372
21003182
21004441
21000864
21001690
21002725
21003858
21001138
21002250
21003352
21004229
21000993
21001488
21002461
21003280
21004590
21003899
21004458
21000745
21001792
21002906
21004066
21000870
21001840
21002842
21003940
21001000
21001794
21003059
21003997
21001417
21001743
21002821
21004027
21000780
21001966
21002769
21004116
21000858
21001685
21003008
21004083
21001595
21001846
21003007
21004371
21001406
21001999
21002998
21004423
21001227
21002691
21003661
21004342
21001039
21002092
21003105
21004529
21000851
21001789
21003118
21004101
21000962
21002180
21003840
21001212
21002486
21003129
21004754
21001994
21002199
21003645
21004100
21001553
21002328
21003247
21004655
21000919
21002332
21002884
21004098
21000847
21001814
21002834
21004088
21000697
21002004
21002671
21003778
21001145
21002174
21003815
21004843
21000791
21001842
21003015
21003961
21004946
21001720
21002579
21003510
21000982
21002005
21003000
21004666
21001016
21002153
21002957
21004194
21001715
21001052
21001733
21004688
21005019
21000938
21002002
21002890
21004413
21001136
21002165
21003041
21004540
21000761
21001589
21002986
21003930
21000775
21002222
21002766
21004196
21000885
21002167
21003538
21004652
21001143
21002056
21003328
21004412
21001079
21002275
21003052
21004807
21000985
21001815
21002966
21004337
21001170
21001797
21003128
21004244
21001086
21002025
21002804
21004103
21001069
21001860
21002801
21004263
21001009
21001934
21002836
21004138
21000986
21001658
21002965
21004280
21001140
21004420
21001018
21002333
21003331
21004376
21001245
21002462
21003431
21004329
21004914
21001423
21002169
21003273
21000894
21001829
21002787
21004092
21000875
21002071
21002192
21003698
21004225
21001662
21002221
21003425
21004735
0
21001033
21002482
21003164
21004496
21001045
21001910
21002866
21004425
21000929
21002159
21002859
21004561
21001177
21002170
21003220
21004432
21000806
21001866
21002840
21003917
21000952
21001891
21003035
21004181
21001017
21002039
21003019
21004331
21001336
21002046
21003143
21004127
21001970
21002397
21003324
21004818
21000868
21001917
21002726
21003896
21001523
21002117
21003176
21004572
21005028
21001537
21002447
21003554
21001035
21002558
21004317
21004653
21001360
21002003
21002909
21004249
21000914
21001687
21002864
21004313
21001264
21002474
21003302
21004015
21000943
21001853
21003072
21003936
21000951
21001908
21002838
21004374
0
21001343
21002052
21003282
21000848
21001887
21003180
21004084
21002189
21003561
21003962
21001010
21002133
21002954
21004662
21001118
21002181
21003575
21004366
21001006
21001702
21002854
21004274
21000971
21002000
21002829
21004035
21000994
21002034
21003104
21004352
21000927
21002042
21003169
21004436
21003987
21004393
21001125
21001878
21002735
21004023
21001389
21002037
21003629
21004287
21000984
21002109
21003323
21004805
21002945
21003931
21001275
21002243
21003076
21004449
21001053
21002168
21003023
21004206
21001971
21002160
21003540
21004466
21001918
21002281
21004650
21001580
21004030
21000923
21001983
21002991
21004404
21001061
21002090
21003071
21004141
21001076
21002089
21003142
21004271
21001351
21002561
21004469
21004819
21001012
21002028
21003168
21004927
21001050
21001886
21003162
21004409
21001474
21002285
21003576
21004657
21000918
21001706
21003138
21004028
21000917
21001832
21002952
21004246
21002213
21002292
21003192
21004608
21001806
21003711
21003746
21004475
21000997
21002130
21003200
21004363
21001433
21002036
21001077
21002223
21003422
21004770
21000949
21001675
21002891
21004024
21002103
21002809
21003803
21004750
21001306
21002230
21003261
21004522
21002479
21002492
21003398
21004189
21002416
21001693
21003202
21001011
21002031
21003234
21004219
21001188
21002104
21003173
21004345
21001379
21002195
21003254
21004730
21001057
21002064
21003083
21004180
21001555
21002201
21003481
21001169
21002020
21003379
21004113
21000953
21001985
21002943
21004177
21002066
21002784
21003979
21001202
21002497
21003493
21004705
21001923
21002220
21003240
21004587
21003394
21004053
21004838
21004421
21004424
21001103
21002101
21003186
21004361
21001611
21002625
21003574
21004699
21002721
21004272
21004514
21002176
21003127
21004003
21001921
21003581
21004565
0
21003948
0
21003597
21004794
21004940
21003769
0
21004588
21004815
0
21001519
21002448
21003725
21004813
21001126
21002325
21003518
21004672
21001443
21002315
21003596
21001734
21002855
21003846
21004920
21004924
21005031
21001551
21002591
21003861
21001372
21002429
21003766
21004880
21001401
21002623
21004062
21004958
21001817
21002775
21003619
21004972
21001550
21002520
21003776
21002663
21004732
21005042
21001430
21003221
21003704
21001641
21002518
21003801
21004878
21001894
21003065
21004527
21001388
21002496
21003695
21004913
21005060
21001911
21002830
21004069
21001442
21002612
21004002
21002131
21003088
21004398
21001877
21003636
21004403
21004954
21001574
21002556
21003659
21001805
21002895
21004612
21001588
21002802
21003949
21001635
21002499
21003650
21004803
21001997
21002841
21003771
21002149
21002818
21003898
21002026
21003802
21004723
21004943
21002537
21003738
21001852
21002539
21003712
21001849
21003145
21004143
21001995
21002826
21004071
21002038
21003045
21004777
21001722
21002664
21003800
21001822
21002867
21004506
21002053
21002717
21004335
21001881
21002902
21004651
21003623
21001926
21003447
21004521
21004997
21001762
21002880
21003907
21001798
21002975
21003978
21002018
21002882
21004204
21002017
21002828
21004046
21003239
21003806
21004613
21002030
21002970
21004473
21001674
21002731
21004213
21001996
21003211
21004766
21002344
21003475
21004415
21002305
21003161
21004184
21002257
21003236
21004563
21002186
21003131
21004505
21002287
21003385
21004618
21002016
21002776
21004104
21001838
21002856
21004067
21002320
21003151
21004519
21004140
21001726
21002734
21004032
21001699
21003040
21004082
21001883
21002894
21004400
21001977
21003541
21004515
21001828
21002857
21003942
21004899
21002238
21003827
21002334
21003110
21004524
21002704
21004798
21002468
21003656
21002178
21003126
21004364
21002255
21003662
21004579
21002119
21003139
21004526
21002322
21003304
21004593
21002803
21003641
21002555
21003172
21004493
21003001
21003188
21004583
21002185
21003156
21004373
21003010
21004562
21002265
21003087
21004312
21002249
21003268
21004311
21002824
21003546
21004852
21002470
21003759
21004889
21003690
21003204
21004610
21005046
21002603
21003984
21003813
21004860
21002879
21003642
21002636
21003584
21004892
21003016
21004026
21002527
21004294
21004941
21002982
21003727
21003284
21003443
21004211
21002399
21003838
21004802
21003810
21004321
21004967
21004037
21004965
21002719
21003749
21004616
21003046
21004320
21004292
21004760
21005005
21004227
21004870
21005002
21003321
21003075
21004253
21002905
21003932
21002883
21004093
21003198
21004857
21003159
21004330
21003244
21004516
21003154
21004168
21001663
21003082
21004236
21004749
21004669
21004670
21002490
21003975
21004569
21004921
21003021
21003630
21004912
21002463
21003522
21002347
21002346
21002993
21004187
21003213
21003878
21001768
21002815
21004019
21001767
21002767
21004210
21001681
21001791
21002774
21004133
21001867
21002892
21004402
21002210
21002833
21004220
21002022
21003330
21004544
21001835
21002718
21004079
21001963
21003017
21004296
21001975
21002959
21004390
21002091
21003310
21004174
21004932
21004933
21002586
21003847
21004761
21002259
21004135
21003219
21004040
21004751
21002968
21003890
21002655
21003615
21003093
21003745
21004800
21003237
21004192
21003199
21004408
21002738
21003743
21003724
21004846
21003278
21004217
21002816
21004014
21003309
21004406
21002994
21004178
21002870
21004259
21003384
21004443
21003572
21004387
21003923
21003646
21004763
21004936
21003703
21004726
21003391
21003566
21003666
21004691
21003925
21004392
21004875
21003859
21004729
21003773
21004853
21003826
21004762
21004407
21003983
21004964
21004960
</t>
  </si>
  <si>
    <t xml:space="preserve">2021-03-11
2021-04-09
2021-05-07
2021-06-02
2021-07-07
2021-03-08
2021-04-09
2021-05-04
2021-05-31
2021-07-02
2021-03-08
2021-04-07
2021-05-03
2021-06-01
2021-07-01
2021-03-06
2021-04-12
2021-05-10
2021-06-02
2021-07-08
2021-03-05
2021-04-07
2021-05-05
2021-06-04
2021-07-08
2021-03-06
2021-04-08
2021-05-06
2021-06-02
2021-07-02
2021-07-15
2021-03-12
2021-04-14
2021-05-14
2021-06-23
2021-07-16
2021-03-08
2021-04-12
2021-05-11
2021-06-09
2021-07-13
2021-03-08
2021-04-13
2021-05-11
2021-06-11
2021-07-13
2021-03-10
2021-04-13
2021-05-10
2021-06-04
2021-07-14
2021-03-11
2021-04-13
2021-05-10
2021-06-08
2021-07-08
2021-03-11
2021-04-07
2021-05-07
2021-06-09
2021-07-09
2021-07-21
2021-03-08
2021-04-06
2021-07-08
2021-03-17
2021-04-09
2021-05-10
2021-06-09
2021-07-13
2021-03-11
2021-04-13
2021-03-09
2021-04-16
2021-05-10
2021-06-10
2021-07-14
2021-06-08
2021-03-25
2021-04-22
2021-06-09
2021-06-10
2021-07-13
2021-03-12
2021-04-14
2021-05-25
2021-06-17
2021-07-13
2021-03-12
2021-04-14
2021-05-10
2021-06-09
2021-07-12
2021-03-11
2021-04-13
2021-05-10
2021-06-07
2021-07-07
2021-03-09
2021-04-08
2021-05-12
2021-06-09
2021-07-07
2021-03-08
2021-04-13
2021-05-10
2021-06-03
2021-07-12
2021-03-10
2021-04-13
2021-05-07
2021-06-11
2021-07-13
2021-03-13
2021-04-12
2021-05-06
2021-06-07
2021-07-09
2021-07-15
2021-03-08
2021-04-22
2021-05-12
2021-06-11
2021-03-04
2021-04-13
2021-05-10
2021-06-08
2021-07-12
2021-03-15
2021-04-12
2021-05-12
2021-06-11
2021-07-14
2021-03-09
2021-04-09
2021-05-05
2021-06-03
2021-07-09
2021-03-11
2021-04-12
2021-05-12
2021-06-10
2021-03-04
2021-04-13
2021-05-06
2021-06-02
2021-07-08
2021-03-08
2021-04-06
2021-05-04
2021-06-07
2021-07-06
2021-03-05
2021-04-09
2021-05-04
2021-06-08
2021-07-06
2021-03-04
2021-04-07
2021-05-05
2021-03-08
2021-04-08
2021-05-05
2021-06-09
2021-07-09
2021-03-05
2021-04-08
2021-05-10
2021-06-10
2021-07-09
2021-03-12
2021-04-13
2021-05-11
2021-06-08
2021-07-12
2021-07-13
2021-03-05
2021-04-12
2021-05-12
2021-06-09
2021-07-16
2021-03-25
2021-04-28
2021-05-14
2021-06-01
2021-07-07
2021-06-09
2021-03-11
2021-04-13
2021-05-12
2021-06-16
2021-07-14
2021-05-27
2021-03-25
2021-05-03
2021-05-27
2021-05-31
2021-06-01
2021-06-22
2021-03-09
2021-04-13
2021-05-10
2021-06-09
2021-07-08
2021-04-15
2021-04-15
2021-05-12
2021-06-27
2021-03-15
2021-04-13
2021-05-07
2021-06-11
2021-07-13
2021-03-09
2021-04-13
2021-05-07
2021-06-09
2021-07-13
2021-03-15
2021-04-14
2021-05-13
2021-06-21
2021-03-11
2021-04-09
2021-05-07
2021-06-18
2021-07-06
2021-03-09
2021-04-13
2021-05-28
2021-06-11
2021-03-08
2021-04-08
2021-05-06
2021-06-08
2021-07-07
2021-03-10
2021-04-07
2021-05-05
2021-06-04
2021-07-09
2021-03-26
2021-04-29
2021-05-20
2021-06-23
2021-03-09
2021-04-08
2021-05-10
2021-06-10
2021-07-13
2021-03-12
2021-04-18
2021-05-12
2021-06-16
2021-07-14
2021-03-10
2021-04-08
2021-05-06
2021-06-09
2021-07-12
2021-03-11
2021-04-08
2021-05-05
2021-06-10
2021-07-08
2021-07-15
2021-03-16
2021-04-28
2021-05-18
2021-03-25
2021-04-21
2021-05-21
2021-06-24
2021-07-16
2021-03-10
2021-04-19
2021-05-12
2021-06-09
2021-03-11
2021-04-12
2021-05-07
2021-06-09
2021-07-13
2021-03-09
2021-04-07
2021-05-12
2021-05-26
2021-03-16
2021-04-13
2021-05-21
2021-06-22
2021-04-21
2021-03-19
2021-04-23
2021-05-20
2021-06-10
2021-07-15
2021-03-23
2021-07-15
2021-07-19
2021-03-23
2021-04-27
2021-06-23
2021-07-02
2021-04-08
2021-04-25
2021-05-26
2021-07-01
2021-03-18
2021-04-19
2021-05-21
2021-06-24
2021-07-14
2021-03-25
2021-04-12
2021-05-24
2021-06-16
2021-03-25
2021-04-16
2021-05-18
2021-06-30
2021-03-11
2021-04-14
2021-05-07
2021-06-11
2021-07-14
2021-03-18
2021-04-15
2021-05-11
2021-06-10
2021-07-13
2021-03-09
2021-04-12
2021-05-03
2021-06-04
2021-07-19
2021-03-09
2021-04-08
2021-05-06
2021-06-09
2021-03-11
2021-04-14
2021-05-11
2021-06-09
2021-07-13
2021-03-08
2021-04-15
2021-05-12
2021-06-10
2021-07-14
2021-04-08
2021-04-28
2021-06-16
2021-03-18
2021-04-09
2021-05-11
2021-06-09
2021-07-13
2021-03-18
2021-04-27
2021-05-18
2021-06-10
2021-03-19
2021-04-22
2021-05-17
2021-06-18
2021-03-10
2021-04-19
2021-05-10
2021-06-10
2021-07-14
2021-05-08
2021-05-06
2021-05-17
2021-06-21
2021-04-13
2021-04-13
2021-05-12
2021-06-09
2021-03-23
2021-04-22
2021-05-21
2021-04-06
2021-04-21
2021-05-26
2021-06-28
2021-03-09
2021-04-09
2021-05-05
2021-06-11
2021-07-12
2021-07-16
2021-03-18
2021-04-13
2021-05-12
2021-06-27
2021-04-08
2021-05-03
2021-05-26
2021-07-13
2021-07-13
2021-03-13
2021-04-22
2021-05-21
2021-06-30
2021-07-15
2021-03-09
2021-04-08
2021-05-05
2021-06-04
2021-07-07
2021-03-17
2021-04-13
2021-05-21
2021-06-09
2021-07-13
2021-03-24
2021-04-21
2021-05-11
2021-06-18
2021-07-14
0
2021-03-12
2021-04-20
2021-05-06
2021-06-10
2021-07-12
2021-04-09
2021-04-20
2021-05-21
2021-06-27
2021-03-09
2021-04-12
2021-05-10
2021-06-09
2021-07-13
2021-04-05
2021-04-27
2021-05-26
2021-07-13
2021-03-13
2021-04-20
2021-05-11
2021-06-10
2021-07-13
2021-03-24
2021-04-20
2021-05-14
2021-06-23
2021-03-08
2021-04-13
2021-05-12
2021-06-21
2021-07-12
2021-03-17
2021-04-16
2021-05-18
2021-06-24
2021-03-12
2021-04-12
2021-05-10
2021-06-09
2021-07-12
2021-03-05
2021-04-07
2021-05-05
2021-06-08
2021-07-07
2021-03-09
2021-04-12
2021-05-07
2021-06-04
2021-07-09
2021-07-16
2021-04-09
2021-04-14
2021-06-09
2021-06-21
2021-04-09
2021-05-10
2021-05-20
2021-06-25
2021-03-11
2021-04-20
2021-05-18
2021-06-10
2021-03-25
2021-04-23
2021-05-12
2021-06-11
2021-07-14
2021-03-16
2021-04-15
2021-05-14
2021-06-23
2021-03-24
2021-04-19
2021-05-26
2021-06-24
2021-03-09
2021-04-07
2021-05-12
2021-06-11
2021-07-13
2021-03-17
2021-04-14
2021-05-05
2021-06-09
2021-07-12
2021-07-16
2021-03-19
2021-04-16
2021-05-20
2021-06-23
2021-03-12
2021-04-12
2021-05-14
2021-06-11
2021-07-12
2021-03-24
2021-04-13
2021-05-12
2021-06-16
2021-07-13
2021-05-10
2021-03-23
2021-04-13
2021-05-11
2021-06-23
2021-07-19
2021-03-13
2021-04-09
2021-05-07
2021-06-10
2021-07-12
2021-03-26
2021-04-22
2021-05-31
2021-06-30
2021-04-06
2021-04-23
2021-05-21
2021-07-07
2021-03-25
2021-04-13
2021-05-18
2021-06-22
2021-07-12
2021-03-10
2021-04-09
2021-05-07
2021-06-10
2021-07-12
2021-03-08
2021-04-07
2021-05-05
2021-06-09
2021-07-08
2021-03-13
2021-04-09
2021-05-24
2021-06-25
2021-03-16
2021-04-11
2021-05-06
2021-06-09
2021-07-12
2021-05-20
2021-03-11
2021-04-12
2021-05-20
2021-06-17
2021-07-13
2021-07-16
2021-04-23
2021-05-18
2021-05-19
2021-06-22
2021-03-24
2021-04-22
2021-07-19
2021-03-12
2021-04-19
2021-05-18
2021-06-23
2021-03-23
2021-05-07
2021-05-28
2021-06-18
2021-03-17
2021-04-12
2021-05-14
2021-06-25
2021-07-11
2021-07-16
2021-03-24
2021-04-12
2021-05-11
2021-06-18
2021-03-17
2021-04-21
2021-05-14
2021-05-28
2021-03-25
2021-04-21
2021-05-20
2021-06-23
2021-03-17
2021-04-14
2021-05-14
2021-06-17
2021-07-14
2021-03-19
2021-04-22
2021-05-24
2021-06-30
2021-03-25
2021-04-14
2021-05-12
2021-06-10
2021-07-14
2021-04-12
2021-04-26
2021-05-14
2021-06-10
2021-07-16
2021-03-23
2021-04-21
2021-06-22
2021-04-09
2021-04-20
2021-05-13
2021-06-11
2021-03-24
2021-04-16
2021-05-17
2021-06-23
2021-03-23
2021-04-14
2021-05-11
2021-06-18
2021-07-16
2021-03-11
2021-04-14
2021-05-13
2021-06-16
2021-03-11
2021-04-21
2021-05-21
2021-06-23
2021-03-10
2021-04-14
2021-05-18
2021-06-16
2021-07-16
2021-04-16
2021-04-30
2021-05-21
2021-06-10
2021-03-12
2021-04-14
2021-05-14
2021-06-18
2021-03-24
2021-04-15
2021-05-19
2021-06-17
2021-03-19
2021-04-21
2021-05-25
2021-06-27
2021-03-11
2021-04-12
2021-05-18
2021-06-11
2021-07-13
2021-03-11
2021-04-12
2021-05-13
2021-06-11
2021-07-14
2021-03-11
2021-04-13
2021-05-11
2021-06-10
2021-07-14
2021-03-13
2021-04-14
2021-05-18
2021-07-06
2021-03-18
2021-04-26
2021-05-19
2021-06-24
2021-03-15
2021-04-12
2021-05-14
2021-06-11
2021-07-13
2021-04-05
2021-04-21
2021-05-26
2021-06-22
2021-03-16
2021-04-19
2021-05-14
2021-06-18
2021-03-18
2021-04-27
2021-05-28
2021-06-30
2021-03-19
2021-04-18
2021-05-24
2021-06-25
2021-04-11
2021-05-05
2021-05-12
2021-06-20
2021-03-19
2021-04-14
2021-05-19
2021-06-17
2021-07-12
2021-03-26
2021-05-11
2021-05-27
2021-06-30
2021-07-19
2021-04-08
2021-04-22
2021-05-26
2021-06-23
2021-03-16
2021-04-20
2021-05-14
2021-06-23
2021-07-19
2021-03-13
2021-04-14
2021-05-13
2021-06-19
2021-03-19
2021-04-20
2021-05-17
2021-06-24
2021-07-20
2021-03-17
2021-04-13
2021-05-25
2021-06-21
0
2021-03-24
2021-04-29
2021-06-25
2021-03-19
2021-04-30
2021-05-26
2021-06-29
2021-03-13
2021-04-18
2021-05-17
2021-06-11
2021-03-09
2021-04-14
2021-05-18
2021-06-20
2021-07-13
2021-03-25
2021-04-26
2021-05-26
2021-07-01
2021-07-15
2021-03-18
2021-04-19
2021-05-19
2021-06-16
2021-04-06
2021-05-04
2021-06-09
2021-07-12
2021-07-19
2021-04-09
2021-04-21
2021-06-01
2021-03-15
2021-04-14
2021-05-26
2021-06-16
2021-07-14
2021-03-17
2021-04-14
2021-05-20
2021-06-22
2021-03-24
2021-04-21
2021-05-19
2021-06-23
2021-04-19
2021-04-29
2021-06-01
2021-07-06
2021-03-24
2021-04-14
2021-05-14
2021-06-21
2021-04-06
2021-04-27
2021-05-26
2021-07-07
2021-03-18
2021-04-27
2021-05-20
2021-07-08
2021-03-11
2021-04-14
2021-05-21
2021-06-11
2021-07-13
2021-07-16
2021-03-18
2021-04-13
2021-05-12
2021-07-06
2021-03-18
2021-04-15
2021-05-19
2021-06-23
2021-03-15
2021-07-16
2021-03-11
2021-04-20
2021-05-17
2021-06-16
2021-03-18
2021-04-14
2021-05-25
2021-06-17
2021-07-15
2021-03-13
2021-04-14
2021-05-14
2021-06-16
2021-04-14
2021-04-26
2021-05-20
2021-06-22
2021-03-17
2021-04-19
2021-05-17
2021-06-21
2021-04-29
2021-04-29
2021-06-02
2021-07-08
2021-03-23
2021-04-28
2021-05-20
2021-05-27
2021-04-20
2021-05-14
2021-04-13
2021-04-21
2021-05-25
2021-07-09
2021-03-24
2021-04-19
2021-06-02
2021-06-30
2021-04-06
2021-04-27
2021-05-21
2021-06-30
2021-03-25
2021-05-10
2021-06-02
2021-06-28
2021-03-25
2021-04-22
2021-05-19
2021-06-26
2021-05-26
2021-03-24
2021-04-28
2021-05-26
2021-06-28
2021-07-19
2021-03-18
2021-04-19
2021-05-14
2021-06-21
2021-04-14
2021-04-20
2021-05-18
2021-06-22
2021-03-15
2021-04-12
2021-05-11
2021-06-10
2021-07-12
2021-04-18
2021-04-29
2021-05-31
2021-07-02
2021-07-15
2021-03-18
2021-04-14
2021-05-13
2021-06-17
2021-03-18
2021-04-14
2021-05-18
2021-06-21
2021-04-21
2021-03-25
2021-04-16
2021-05-21
2021-06-17
2021-04-05
2021-04-16
2021-05-21
2021-06-22
2021-04-05
2021-04-21
2021-05-10
2021-04-09
2021-04-23
2021-05-20
2021-06-21
2021-03-16
2021-04-16
2021-05-14
2021-06-22
2021-03-25
2021-04-16
2021-05-20
2021-06-23
2021-03-24
2021-04-20
2021-05-19
2021-06-22
2021-03-25
2021-04-20
2021-05-19
2021-06-22
2021-04-11
2021-04-19
2021-05-24
2021-06-25
2021-07-16
2021-03-16
2021-04-16
2021-05-21
2021-06-22
2021-03-24
2021-04-21
2021-05-20
2021-07-12
2021-03-15
2021-04-19
2021-05-14
2021-06-17
2021-03-19
2021-04-22
2021-05-19
2021-06-22
2021-03-19
2021-04-21
2021-05-14
2021-06-23
2021-07-19
2021-04-13
2021-04-28
2021-05-19
2021-06-17
2021-04-08
2021-06-10
2021-07-05
2021-03-25
2021-04-20
2021-05-19
2021-06-21
2021-03-24
2021-04-22
2021-05-25
2021-06-22
2021-03-23
2021-04-14
2021-05-14
2021-06-22
2021-05-13
2021-03-18
2021-04-19
2021-05-14
2021-06-17
2021-07-19
2021-03-26
2021-04-21
2021-05-25
2021-06-18
2021-03-18
2021-04-16
2021-05-12
2021-06-17
2021-07-14
2021-07-15
2021-03-23
2021-04-19
2021-05-17
2021-06-21
2021-04-21
2021-05-05
2021-05-31
2021-07-07
2021-04-20
2021-07-07
2021-05-26
2021-07-16
2021-03-16
2021-04-19
2021-05-17
2021-06-16
2021-03-26
2021-05-03
2021-05-25
2021-06-24
2021-03-24
2021-04-27
2021-06-01
2021-07-01
2021-05-14
2021-06-25
2021-07-12
2021-03-23
2021-03-24
2021-04-21
2021-05-27
2021-05-28
2021-07-14
2021-03-25
2021-04-29
2021-06-18
2021-06-22
2021-03-27
2021-04-28
2021-05-25
2021-06-23
2021-07-15
2021-04-13
2021-05-19
2021-06-11
2021-04-09
2021-04-22
2021-05-26
2021-07-07
2021-03-18
2021-04-21
2021-05-13
2021-06-22
2021-07-16
2021-03-23
2021-04-21
2021-05-26
2021-06-21
2021-05-04
2021-05-07
2021-05-31
2021-06-22
2021-03-18
2021-04-22
2021-05-31
2021-06-29
2021-04-16
2021-05-05
2021-06-01
2021-06-24
2021-04-05
2021-05-18
2021-05-31
2021-07-01
2021-04-13
2021-05-18
2021-06-04
2021-04-21
2021-05-10
2021-05-20
2021-07-19
2021-03-16
2021-04-19
2021-05-14
2021-06-16
2021-07-19
2021-03-19
2021-04-19
2021-05-13
2021-06-17
2021-04-12
2021-05-05
2021-05-18
2021-07-09
2021-03-23
2021-04-21
2021-05-21
2021-06-28
2021-03-18
2021-04-26
2021-05-28
2021-06-21
2021-04-05
2021-04-20
2021-05-21
2021-07-06
2021-03-19
2021-04-16
2021-05-18
2021-07-14
2021-07-19
2021-03-15
2021-04-21
2021-05-14
2021-06-21
2021-07-16
2021-03-18
2021-04-20
2021-05-13
2021-06-17
2021-03-19
2021-04-23
2021-06-03
2021-06-26
2021-07-16
2021-04-06
2021-04-22
2021-06-07
2021-06-22
2021-07-13
2021-06-23
2021-06-23
2021-07-07
2021-07-16
2021-07-19
2021-07-15
2021-04-13
2021-05-03
2021-06-01
2021-07-21
2021-04-08
2021-05-10
2021-06-02
2021-04-06
2021-04-23
2021-05-19
2021-06-23
2021-04-05
2021-04-22
2021-05-28
2021-06-29
2021-03-26
2021-04-20
2021-05-14
2021-06-17
2021-06-21
2021-03-16
2021-04-15
2021-04-16
2021-05-18
2021-06-22
2021-04-09
2021-05-05
2021-05-31
2021-07-01
2021-07-16
2021-03-23
2021-04-19
2021-05-18
2021-06-23
2021-04-06
2021-04-29
2021-05-28
2021-06-30
2021-04-05
2021-04-22
2021-05-26
2021-06-21
2021-04-07
2021-04-28
2021-05-24
2021-06-23
2021-06-22
2021-04-13
2021-04-27
2021-05-24
2021-06-30
2021-06-02
2021-06-02
2021-06-08
2021-07-04
2021-03-18
2021-04-19
2021-05-21
2021-06-22
2021-07-15
2021-03-17
2021-04-19
2021-05-13
2021-06-23
2021-03-19
2021-04-19
2021-05-19
2021-06-21
2021-03-24
2021-04-23
2021-05-21
2021-07-05
2021-07-16
2021-03-24
2021-04-20
2021-05-14
2021-06-21
2021-04-07
2021-05-21
2021-06-27
2021-03-18
2021-04-21
2021-05-24
2021-06-25
2021-03-24
2021-04-27
2021-05-24
2021-06-25
2021-07-14
2021-03-25
2021-04-21
2021-06-02
2021-06-24
2021-03-25
2021-04-26
2021-05-26
2021-06-29
2021-03-24
2021-04-27
2021-05-21
2021-06-26
2021-03-25
2021-04-21
2021-05-21
2021-06-23
2021-07-16
2021-03-24
2021-04-20
2021-05-18
2021-06-22
2021-04-13
2021-04-27
2021-05-26
2021-06-23
2021-03-18
2021-04-21
2021-05-28
2021-07-06
2021-03-25
2021-04-21
2021-05-25
2021-06-25
2021-04-13
2021-05-03
2021-05-26
2021-06-28
2021-07-19
2021-04-29
2021-05-05
2021-03-23
2021-04-23
2021-05-25
2021-06-17
2021-03-18
2021-04-19
2021-05-17
2021-06-28
2021-07-19
2021-04-08
2021-04-15
2021-05-24
2021-06-23
2021-04-13
2021-05-03
2021-05-31
2021-07-01
2021-03-24
2021-04-26
2021-05-25
2021-06-18
2021-03-19
2021-04-26
2021-05-24
2021-06-22
2021-04-05
2021-04-27
2021-05-26
2021-06-24
2021-07-19
2021-03-23
2021-04-20
2021-05-19
2021-06-28
2021-04-05
2021-05-12
2021-07-02
2021-05-04
2021-05-10
2021-06-03
2021-07-08
2021-04-12
2021-04-20
2021-05-18
2021-06-21
2021-03-19
2021-04-23
2021-05-20
2021-06-29
2021-07-15
2021-03-25
2021-04-29
2021-05-20
2021-06-23
2021-04-05
2021-05-03
2021-05-28
2021-07-01
2021-04-21
2021-05-11
2021-06-22
2021-07-08
2021-07-16
2021-04-06
2021-04-22
2021-05-17
2021-06-25
2021-04-06
2021-04-25
2021-06-11
2021-06-24
2021-03-17
2021-04-16
2021-05-18
2021-06-18
2021-07-14
2021-03-24
2021-05-03
2021-05-31
2021-06-18
2021-03-23
2021-04-23
2021-05-18
2021-06-23
2021-07-16
2021-04-13
2021-05-11
2021-06-01
2021-06-28
2021-03-19
2021-04-19
2021-05-18
2021-06-23
2021-04-07
2021-04-26
2021-05-25
2021-07-01
2021-03-23
2021-04-22
2021-06-01
2021-06-25
2021-04-12
2021-04-22
2021-06-17
2021-07-12
2021-07-19
2021-04-19
2021-05-05
2021-06-10
2021-06-23
2021-04-15
2021-05-11
2021-06-11
2021-07-14
2021-03-24
2021-05-04
2021-06-02
2021-06-24
0
2021-04-07
2021-04-29
2021-06-02
2021-07-07
2021-03-23
2021-04-26
2021-05-24
2021-06-29
2021-04-14
2021-04-21
2021-06-25
2021-07-07
2021-04-13
2021-04-26
2021-05-25
2021-06-21
2021-04-06
2021-04-25
2021-05-26
2021-07-12
2021-03-18
2021-04-16
2021-05-21
2021-06-21
2021-04-07
2021-04-29
2021-05-31
2021-06-29
2021-03-24
2021-04-21
2021-05-21
2021-06-23
2021-04-06
2021-04-28
2021-05-26
2021-06-28
2021-04-06
2021-05-03
2021-05-26
2021-06-30
2021-04-26
2021-05-27
2021-06-02
2021-04-06
2021-04-21
2021-05-19
2021-06-21
2021-07-16
2021-03-24
2021-04-19
2021-06-02
2021-07-04
2021-04-06
2021-04-29
2021-05-31
2021-06-30
2021-03-24
2021-05-04
2021-06-01
2021-06-29
2021-03-17
2021-04-15
2021-05-21
2021-06-22
2021-04-18
2021-05-03
2021-06-16
2021-07-02
0
2021-03-23
2021-04-22
2021-05-21
2021-03-18
2021-04-20
2021-05-19
2021-06-18
2021-07-16
2021-03-18
2021-04-14
2021-05-20
2021-06-23
2021-04-19
2021-05-05
2021-05-26
2021-07-06
2021-04-08
2021-05-14
2021-06-01
2021-07-14
2021-07-19
2021-03-25
2021-04-22
2021-05-20
2021-06-24
2021-04-09
2021-05-03
2021-06-01
2021-06-30
2021-05-03
2021-06-01
2021-06-30
2021-03-23
2021-04-26
2021-05-24
2021-06-27
2021-04-12
2021-04-29
2021-06-02
2021-07-09
2021-07-16
2021-03-19
2021-04-16
2021-05-21
2021-06-29
2021-04-07
2021-04-23
2021-05-26
2021-06-28
2021-04-12
2021-05-10
2021-06-09
2021-06-30
2021-04-27
2021-05-26
2021-06-09
2021-07-02
2021-03-24
2021-04-23
2021-05-20
2021-06-24
2021-03-19
2021-04-16
2021-05-19
2021-07-13
2021-04-05
2021-04-23
2021-05-24
2021-06-28
2021-03-25
2021-04-26
2021-05-26
2021-06-24
2021-05-27
2021-04-09
2021-05-03
2021-05-28
2021-06-25
2021-03-26
2021-04-29
2021-04-07
2021-04-29
2021-06-04
2021-07-12
2021-04-07
2021-05-03
2021-05-28
2021-06-28
2021-03-26
2021-04-29
2021-06-11
2021-06-22
2021-03-19
2021-04-22
2021-05-18
2021-06-29
2021-03-24
2021-04-21
2021-05-28
2021-06-18
2021-03-26
2021-04-28
2021-05-26
2021-06-26
2021-05-28
2021-06-28
2021-04-06
2021-05-10
2021-06-01
2021-07-01
2021-03-24
2021-04-21
2021-05-21
2021-06-21
2021-04-08
2021-05-05
2021-06-04
2021-06-28
2021-04-05
2021-04-16
2021-05-12
2021-06-03
2021-07-07
2021-06-22
2021-07-02
2021-03-19
2021-04-23
2021-05-26
2021-06-24
2021-03-24
2021-04-25
2021-05-25
2021-06-22
2021-04-05
2021-04-23
2021-05-28
2021-06-23
2021-04-14
2021-04-22
2021-05-24
2021-06-23
2021-03-23
2021-04-27
2021-05-21
2021-06-25
2021-03-24
2021-04-21
2021-05-27
2021-06-24
2021-04-19
2021-04-26
2021-05-27
2021-06-30
2021-04-14
2021-04-28
2021-05-27
2021-07-01
2021-04-12
2021-05-20
2021-06-16
2021-06-30
2021-04-06
2021-04-30
2021-05-31
2021-07-06
2021-03-24
2021-04-23
2021-05-31
2021-06-24
2021-03-26
2021-05-04
2021-06-21
2021-04-11
2021-05-13
2021-05-31
2021-07-12
2021-04-28
2021-05-04
2021-06-16
2021-06-24
2021-04-19
2021-05-10
2021-06-02
2021-07-08
2021-03-25
2021-05-10
2021-05-25
2021-06-24
2021-03-24
2021-04-23
2021-05-24
2021-06-24
2021-03-18
2021-04-28
2021-05-20
2021-06-18
2021-04-08
2021-05-03
2021-06-20
2021-07-14
2021-03-23
2021-04-26
2021-05-27
2021-06-23
2021-07-16
2021-04-22
2021-05-18
2021-06-09
2021-03-27
2021-04-28
2021-05-27
2021-07-08
2021-04-05
2021-05-03
2021-05-26
2021-06-27
2021-04-22
2021-04-07
2021-04-22
2021-07-09
2021-07-19
2021-03-25
2021-04-28
2021-05-25
2021-07-01
2021-04-08
2021-05-03
2021-05-28
2021-07-06
2021-03-19
2021-04-19
2021-05-26
2021-06-22
2021-03-23
2021-05-05
2021-05-21
2021-06-27
2021-03-24
2021-05-03
2021-06-10
2021-07-08
2021-04-08
2021-04-29
2021-06-03
2021-07-01
2021-04-07
2021-05-06
2021-05-28
2021-07-13
2021-04-05
2021-04-23
2021-05-26
2021-06-30
2021-04-09
2021-04-23
2021-05-31
2021-06-28
2021-04-07
2021-04-29
2021-05-24
2021-06-24
2021-04-07
2021-04-26
2021-05-24
2021-06-28
2021-04-05
2021-04-27
2021-05-24
2021-06-25
2021-04-05
2021-04-21
2021-05-26
2021-06-29
2021-04-08
2021-07-01
2021-04-05
2021-05-10
2021-06-03
2021-06-30
2021-04-12
2021-05-12
2021-06-08
2021-06-30
2021-07-15
2021-04-14
2021-05-03
2021-06-03
2021-03-25
2021-04-23
2021-05-21
2021-06-24
2021-03-24
2021-04-30
2021-05-04
2021-06-16
2021-06-28
2021-04-21
2021-05-05
2021-06-08
2021-07-12
0
2021-04-06
2021-05-12
2021-06-01
2021-07-04
2021-04-06
2021-04-27
2021-05-25
2021-07-01
2021-03-25
2021-05-03
2021-05-25
2021-07-06
2021-04-09
2021-05-03
2021-06-02
2021-07-01
2021-03-23
2021-04-26
2021-05-25
2021-06-22
2021-03-26
2021-04-26
2021-05-27
2021-06-27
2021-04-05
2021-04-29
2021-05-27
2021-06-30
2021-04-13
2021-04-29
2021-05-31
2021-06-25
2021-04-27
2021-05-11
2021-06-03
2021-07-13
2021-03-24
2021-04-27
2021-05-21
2021-06-22
2021-04-16
2021-05-03
2021-06-01
2021-07-07
2021-07-19
2021-04-18
2021-05-12
2021-06-10
2021-04-06
2021-05-14
2021-06-29
2021-07-08
2021-04-13
2021-04-28
2021-05-26
2021-06-28
2021-03-25
2021-04-21
2021-05-25
2021-06-29
2021-04-12
2021-05-12
2021-06-03
2021-06-23
2021-03-25
2021-04-26
2021-05-28
2021-06-22
2021-03-26
2021-04-27
2021-05-24
2021-06-30
0
2021-04-13
2021-04-29
2021-06-03
2021-03-24
2021-04-26
2021-06-01
2021-06-24
2021-05-04
2021-06-10
2021-06-23
2021-04-05
2021-05-03
2021-05-26
2021-07-08
2021-04-08
2021-05-04
2021-06-11
2021-06-30
2021-04-05
2021-04-21
2021-05-25
2021-06-28
2021-03-26
2021-04-28
2021-05-24
2021-06-23
2021-04-05
2021-04-29
2021-05-31
2021-06-30
2021-03-25
2021-04-29
2021-06-01
2021-07-01
2021-06-23
2021-06-30
2021-04-08
2021-04-26
2021-05-21
2021-06-23
2021-04-14
2021-04-29
2021-06-11
2021-06-29
2021-04-05
2021-05-03
2021-06-03
2021-07-13
2021-05-26
2021-06-22
2021-04-13
2021-05-05
2021-05-28
2021-07-02
2021-04-07
2021-05-03
2021-05-27
2021-06-28
2021-04-27
2021-05-03
2021-06-10
2021-07-02
2021-04-27
2021-05-06
2021-07-08
2021-04-19
2021-06-23
2021-03-25
2021-04-28
2021-05-26
2021-07-01
2021-04-07
2021-04-30
2021-05-28
2021-06-25
2021-04-07
2021-04-30
2021-05-31
2021-06-28
2021-04-13
2021-05-14
2021-07-02
2021-07-13
2021-04-05
2021-04-29
2021-06-01
2021-07-15
2021-04-07
2021-04-26
2021-06-01
2021-07-01
2021-04-15
2021-05-06
2021-06-11
2021-07-08
2021-03-25
2021-04-21
2021-05-31
2021-06-23
2021-03-25
2021-04-23
2021-05-26
2021-06-28
2021-05-05
2021-05-07
2021-06-01
2021-07-07
2021-04-23
2021-06-17
2021-06-18
2021-07-02
2021-04-05
2021-05-03
2021-06-01
2021-06-30
2021-04-14
2021-04-29
2021-04-07
2021-05-05
2021-06-08
2021-07-13
2021-03-26
2021-04-21
2021-05-25
2021-06-23
2021-05-03
2021-05-24
2021-06-18
2021-07-12
2021-04-13
2021-05-05
2021-06-02
2021-07-06
2021-05-12
2021-05-13
2021-06-08
2021-06-27
2021-05-11
2021-04-21
2021-06-01
2021-04-05
2021-04-29
2021-06-02
2021-06-28
2021-04-09
2021-05-03
2021-06-01
2021-06-30
2021-04-13
2021-05-04
2021-06-02
2021-07-12
2021-04-07
2021-04-29
2021-05-28
2021-06-27
2021-04-19
2021-05-04
2021-06-09
2021-04-09
2021-04-29
2021-06-07
2021-06-25
2021-03-26
2021-04-28
2021-05-26
2021-06-26
2021-04-30
2021-05-21
2021-06-23
2021-04-09
2021-05-13
2021-06-09
2021-07-12
2021-04-27
2021-05-05
2021-06-02
2021-07-07
2021-06-08
2021-06-24
2021-07-14
2021-07-01
2021-07-01
2021-04-07
2021-05-03
2021-06-01
2021-06-30
2021-04-20
2021-05-19
2021-06-10
2021-07-09
2021-05-21
2021-06-28
2021-07-06
2021-05-03
2021-05-31
2021-06-23
2021-04-27
2021-06-11
2021-07-06
0
2021-06-22
0
2021-06-11
2021-07-13
2021-07-15
2021-06-18
0
2021-07-07
2021-07-13
0
2021-04-16
2021-05-12
2021-06-17
2021-07-13
2021-04-08
2021-05-10
2021-06-10
2021-07-09
2021-04-15
2021-05-07
2021-06-11
2021-04-22
2021-05-25
2021-06-21
2021-07-15
2021-07-15
2021-07-19
2021-04-19
2021-05-18
2021-06-21
2021-04-13
2021-05-11
2021-06-18
2021-07-14
2021-04-14
2021-05-19
2021-06-24
2021-07-16
2021-04-23
2021-05-21
2021-06-11
2021-07-16
2021-04-19
2021-05-14
2021-06-18
2021-05-19
2021-07-12
2021-07-19
2021-04-14
2021-06-02
2021-06-17
2021-04-20
2021-05-14
2021-06-18
2021-07-14
2021-04-26
2021-05-28
2021-07-06
2021-04-14
2021-05-13
2021-06-16
2021-07-15
2021-07-21
2021-04-27
2021-05-24
2021-06-24
2021-04-15
2021-05-18
2021-06-23
2021-05-03
2021-05-28
2021-06-30
2021-04-26
2021-06-16
2021-07-01
2021-07-16
2021-04-19
2021-05-14
2021-06-16
2021-04-23
2021-05-25
2021-07-07
2021-04-19
2021-05-24
2021-06-22
2021-04-20
2021-05-13
2021-06-16
2021-07-13
2021-04-28
2021-05-25
2021-06-18
2021-05-03
2021-05-24
2021-06-22
2021-04-29
2021-06-18
2021-07-12
2021-07-16
2021-05-14
2021-06-17
2021-04-26
2021-05-14
2021-06-17
2021-04-26
2021-05-31
2021-06-25
2021-04-28
2021-05-24
2021-06-24
2021-04-29
2021-05-28
2021-07-13
2021-04-22
2021-05-19
2021-06-18
2021-04-23
2021-05-25
2021-07-06
2021-04-29
2021-05-21
2021-06-30
2021-04-26
2021-05-26
2021-07-08
2021-06-11
2021-04-27
2021-06-09
2021-07-06
2021-07-19
2021-04-22
2021-05-25
2021-06-22
2021-04-23
2021-05-26
2021-06-23
2021-04-29
2021-05-25
2021-06-28
2021-04-29
2021-05-24
2021-06-23
2021-06-02
2021-06-18
2021-07-07
2021-04-29
2021-05-26
2021-07-02
2021-04-21
2021-05-21
2021-06-28
2021-04-28
2021-06-02
2021-07-13
2021-05-10
2021-06-09
2021-07-01
2021-05-07
2021-06-01
2021-06-27
2021-05-06
2021-06-02
2021-07-06
2021-05-04
2021-05-31
2021-07-06
2021-05-06
2021-06-08
2021-07-07
2021-04-29
2021-05-21
2021-06-25
2021-04-25
2021-05-25
2021-06-24
2021-05-08
2021-05-31
2021-07-06
2021-06-25
2021-04-22
2021-05-21
2021-06-23
2021-04-21
2021-05-28
2021-06-24
2021-04-26
2021-05-25
2021-07-01
2021-04-28
2021-06-10
2021-07-06
2021-04-23
2021-05-25
2021-06-22
2021-07-15
2021-05-05
2021-06-21
2021-05-10
2021-05-31
2021-07-06
2021-05-20
2021-07-13
2021-05-12
2021-06-16
2021-05-04
2021-05-31
2021-06-30
2021-05-06
2021-06-16
2021-07-07
2021-05-03
2021-05-31
2021-07-06
2021-05-08
2021-06-03
2021-07-07
2021-05-24
2021-06-16
2021-05-14
2021-06-01
2021-07-04
2021-05-27
2021-06-01
2021-07-07
2021-05-04
2021-05-31
2021-06-30
2021-05-27
2021-07-06
2021-05-06
2021-05-28
2021-06-29
2021-05-05
2021-06-02
2021-06-29
2021-05-24
2021-06-10
2021-07-14
2021-05-12
2021-06-18
2021-07-14
2021-06-16
2021-06-01
2021-07-07
2021-07-19
2021-05-18
2021-06-23
2021-06-20
2021-07-14
2021-05-25
2021-06-16
2021-05-19
2021-06-11
2021-07-14
2021-05-27
2021-06-23
2021-05-14
2021-06-29
2021-07-15
2021-05-26
2021-06-17
2021-06-03
2021-06-08
2021-06-28
2021-05-11
2021-06-21
2021-07-13
2021-06-20
2021-06-29
2021-07-16
2021-06-23
2021-07-16
2021-05-21
2021-06-18
2021-07-07
2021-05-28
2021-06-29
2021-06-29
2021-07-12
2021-07-19
2021-06-28
2021-07-14
2021-07-19
2021-06-03
2021-05-28
2021-06-28
2021-05-26
2021-06-22
2021-05-25
2021-06-24
2021-06-01
2021-07-14
2021-06-01
2021-06-30
2021-06-02
2021-07-06
2021-05-31
2021-06-26
2021-04-21
2021-05-28
2021-06-28
2021-07-12
2021-07-09
2021-07-09
2021-05-13
2021-06-23
2021-07-07
2021-07-15
2021-05-27
2021-06-11
2021-07-15
2021-05-12
2021-06-10
2021-05-10
2021-05-10
2021-05-26
2021-06-27
2021-06-02
2021-06-21
2021-04-22
2021-05-24
2021-06-23
2021-04-22
2021-05-21
2021-06-28
2021-04-21
2021-04-23
2021-05-21
2021-06-25
2021-04-26
2021-05-25
2021-07-01
2021-05-05
2021-05-24
2021-06-28
2021-04-29
2021-06-03
2021-07-06
2021-04-23
2021-05-21
2021-06-24
2021-04-27
2021-05-27
2021-06-29
2021-04-27
2021-05-26
2021-06-30
2021-04-30
2021-06-03
2021-06-26
2021-07-15
2021-07-15
2021-05-18
2021-06-21
2021-07-13
2021-05-06
2021-06-25
2021-06-02
2021-06-23
2021-07-12
2021-05-26
2021-06-22
2021-05-19
2021-06-11
2021-05-28
2021-06-17
2021-07-13
2021-06-02
2021-06-27
2021-06-01
2021-07-01
2021-05-21
2021-06-17
2021-06-17
2021-07-14
2021-06-03
2021-06-28
2021-05-24
2021-06-23
2021-06-03
2021-07-01
2021-05-26
2021-06-27
2021-05-25
2021-06-28
2021-06-08
2021-07-01
2021-06-10
2021-06-30
2021-06-22
2021-06-16
2021-07-13
2021-07-15
2021-06-17
2021-07-12
2021-06-08
2021-06-10
2021-06-16
2021-07-09
2021-06-22
2021-06-30
2021-07-14
2021-06-21
2021-07-12
2021-06-18
2021-07-14
2021-06-21
2021-07-13
2021-07-01
2021-06-23
2021-07-16
2021-07-16
</t>
  </si>
  <si>
    <t xml:space="preserve">21002489
21003423
21005062
21006246
21008114
21002288
21003449
21004946
21006068
21008016
21002280
21003297
21004821
21006284
21008020
21002295
21003454
21005200
21006294
21008333
21002275
21003271
21004890
21006392
21008143
21002252
21003338
21005069
21006265
21007998
0
21002550
21003786
21005342
21007437
0
21002301
21003467
21005188
21006558
21008481
21002279
21003630
21005190
21006925
21008414
21002414
21003631
21005033
21006391
21008620
21002440
21003528
21005025
21006439
21008164
21002438
21003335
21005004
21006560
21008400
0
21002246
21003246
21008336
21002638
21003444
21005133
21006642
21008479
21002439
21003626
21002442
21003807
21005028
21006667
21008577
0
21003008
21004215
21006633
21006786
21008504
21002555
21003717
21005859
21006975
21008499
21002558
21003616
21005210
21006565
21008511
21002613
21003614
21005066
21006404
21008150
21002365
21003349
21005156
21006638
21008112
21002305
21003612
21005030
21006416
21008375
21002441
21003621
21005009
21006915
21008502
21002579
21003468
21005116
21006402
21008381
0
21002368
21004273
21005211
21006917
21002192
21003650
21005011
21006630
21008512
21002546
21003471
21005204
21006913
21008589
21002354
21003448
21004955
21006428
21008377
21002519
21003458
21005217
21006770
21002124
21003600
21005119
21006243
21008240
21002263
21003263
21004896
21006400
21008061
21002294
21003439
21004928
21006594
21008063
21002123
21003277
21004900
21002306
21003341
21004874
21006648
21008342
21002258
21003377
21005180
21006771
21008343
21002531
21003606
21005285
21006619
21008401
0
21002289
21003479
21005166
21006626
0
21003026
21004658
21005370
21006290
21008115
0
21002468
21003627
21005192
21006900
21008518
0
21003038
21004812
0
0
21006237
21007359
21002407
21003610
21005053
21006657
21008163
21003851
21003852
21005172
21007599
21002573
21003660
21005063
21006918
21008483
21002410
21003658
21005061
21006651
21008615
21002549
21003713
21005361
21007126
21002409
21003425
21005006
21007112
21008065
21002367
21003691
21006128
21006793
21002300
21003360
21005018
21006614
21008126
21002449
21003279
21004906
21006410
21008387
21003087
21004663
21005652
21007326
21002360
21003340
21005179
21006578
21008354
21002568
21004035
21005164
21006893
21008590
21002404
21003359
21005071
21006631
21008390
21002399
21003336
21004953
21006582
21008123
0
21002609
21004487
21005545
21003040
21004159
21005675
21007441
0
21002444
21004012
21005189
21006589
21002477
21003452
21005008
21006584
21008463
21002361
21003270
21005195
21005839
21002642
21003637
21005687
21007332
0
21002739
21004272
21005630
21006768
0
21002846
0
0
21002871
21004586
21007338
21008023
21003330
21004336
21006125
21007886
21002805
21004006
21005619
21007448
21008595
21003044
21003490
21005842
21006833
21003020
21003891
21005466
21007816
21002491
21003652
21005005
21006844
21008628
21002735
21003856
21005159
21006767
21008413
21002358
21003540
21004772
21006491
0
21002363
21003388
21005022
21006591
21002421
21003653
21005283
21006636
21008608
21002268
21003898
21005289
21006784
21008584
21003581
21004791
21006908
21002712
21003428
21005182
21006653
21008617
21002702
21004484
21005456
21006677
21002983
21004431
21005589
21007007
21002403
21003878
21005112
21006754
21008630
21005014
21005118
21005452
21007133
21003642
21003662
21005284
21006555
21002770
21004433
21005801
21003241
21004183
21005890
21007630
21002366
21003495
21004952
21006796
21008396
0
21002736
21003643
21005276
21007687
21003333
21004741
21005893
21008610
0
21002530
21004228
21005614
21007782
0
21002362
21003334
21004908
21006408
21008133
21002645
21003661
21005622
21006790
21008482
21002886
21004456
21005290
21006983
21008632
0
21002570
21004113
21005074
21006774
21008355
21003337
21004130
21005653
21007683
21002356
21003464
21005055
21006656
21008603
21003169
21004505
21005894
21008616
21002527
21004129
21005282
21006779
21008600
21002958
21004139
21005369
21007388
21002271
21003649
21005155
21007166
21008376
21002615
21003848
21005499
21007412
21002547
21003451
21005110
21006644
21008345
21002253
21003232
21004956
21006384
21008158
21002355
21003485
21005070
21006387
21008243
0
21003442
21003603
21006627
21007145
21003438
21005054
21005628
21007426
21002470
21004115
21005442
21006778
21003003
21004333
21005165
21006873
21008604
21002641
21003906
21005367
21007316
21002978
21003913
21005832
21007420
21002371
21003298
21005281
21006924
21008473
21002620
21003727
21004902
21006574
21008353
0
21002809
21003915
21005650
21007377
21002554
21003457
21005359
21006923
21008389
21003078
21003604
21005277
21006919
21008476
0
21002849
21003620
21005209
21007329
0
21002528
21003494
21005122
21006764
21008408
21003084
21004268
21006095
21007775
21003254
21004394
21005657
21008156
21002953
21003619
21005495
21007147
21008352
21002405
21003429
21005057
21006791
21008398
21002302
21003274
21004904
21006557
21008244
21002726
21003434
21005698
21007486
21002544
21003424
21005019
21006568
21008346
0
21002474
21003466
21005562
21006970
21008485
0
21004385
21005449
21005472
21007312
21002967
21004232
0
21002551
21003839
21005546
21007360
21002885
21005123
21006134
21007107
21002614
21003474
21005375
21007427
21008383
0
21002851
21003456
21005206
21007009
21002619
21004217
21005383
21006089
21003088
21004138
21005804
21007319
21002621
21003686
21005413
21006976
21008517
21002982
21004437
21005797
21007835
21003139
21003788
21005169
21006787
21008585
21003441
21004392
21005307
21006665
0
21002848
21004182
21007229
21003446
21004108
21005351
21006870
21003006
21003892
21005471
21007339
21002841
21003729
21005186
21007010
0
21002493
21003655
21005352
21006898
21002495
21004184
21005624
21007321
21002400
21003679
21005444
21006835
0
21003879
21004822
21005764
21006804
21002561
21003728
21005372
21007110
21002980
21003776
21005462
21006982
21002772
21004434
21005932
21007634
21002497
21003526
21005491
21006803
21008471
21002501
21003484
21005406
21006905
21008599
21002492
21003641
21005287
21006783
21008575
21002572
21003782
21005540
21008033
21002737
21004503
21005457
21007409
21002548
21003529
21005386
21006751
21008478
21003133
21004156
21005820
21007320
21002622
21003963
21005380
21007024
21002708
21004493
21006148
21007763
21002730
21003959
21005716
21007479
21003453
21004871
21005278
21007161
21002782
21003785
21005461
21006907
21008348
21003140
21005208
21006069
21007761
0
21003387
21004257
21005853
21007353
21002608
21004128
21005374
21007361
0
21002553
21003716
21005363
21007109
21002742
21004137
21005455
21007408
0
21002727
21003640
21005827
21007164
0
21002934
21004680
21007472
21002787
21004725
21005847
21007709
21002536
21003989
21005592
21006848
21002450
21003617
21005543
21007142
21008487
21003043
21004375
21005872
21007954
0
21002711
21004044
21005460
21006849
21003166
21004936
21006556
21008347
0
21003362
21004116
21006112
21002576
21003767
21005900
21006860
21008626
21002678
21003719
21005662
21007227
21002948
21004594
21005590
21007337
21003863
21004665
21006242
21008053
21002931
21003794
21005377
21007131
21003240
21004494
21005971
21008113
21002713
21004485
21005665
21008245
21002473
21003602
21005656
21006752
21008411
0
21002806
21003629
21005177
21008064
21002812
21003854
21005523
21007356
21002467
0
21002475
21004103
21005453
21006842
21002807
21003770
21005884
21007015
0
21002529
21003688
21005404
21006894
21003601
21004330
21005666
21007328
21002617
21004015
21005535
21007125
21004719
21004830
21006255
21008332
21002843
21004499
21005668
21006053
21004107
21005387
21003636
21004211
21005858
21008384
21002929
21004047
21006244
21007788
21003161
21004510
21005673
21007697
21003045
21005140
21006252
21007594
21003018
21004235
21005480
21007595
0
21002857
21004805
21005902
21007627
0
21002680
21003960
21005403
21007162
21003792
21004112
21005464
21007213
21002500
21003421
21005137
21006600
21008394
21003911
21004667
21005981
21008029
0
21002705
21003790
21005345
21006971
21002802
21003726
21005524
21007130
21004515
21002954
21003857
21005677
21007485
21003183
21003921
21005639
21007219
21003148
21004262
21005275
21003443
21004267
21005641
21007154
21002640
21003903
21005368
21007220
21003007
21003881
21005663
21007373
21002859
21004104
21005468
21007212
21003022
21004124
21005479
21007280
21003492
21004039
21005805
21007608
0
21002643
21003885
21005637
21007347
21002930
21004181
21005573
21008368
21002525
21003965
21005340
21006979
21002728
21004282
21005469
21007223
21002813
21004221
21005371
21007342
0
21003622
21004569
21005515
21006980
21003445
21006769
21008136
21003017
21004125
21005459
21007140
21002956
21004255
21005862
21007198
21002874
21003724
21005357
21007349
0
21002800
21004010
21005358
21006964
0
21003074
21004265
21005821
21007108
21002706
21003806
21005198
21006960
21008578
0
21002873
21004013
21005534
21007389
21004178
21004951
21006093
21008148
21004127
21008119
21005903
0
21002610
21004038
21005447
21006895
21003092
21004815
21005860
21007438
21002944
21004482
21006240
21007947
21005401
21007607
21008613
0
21003134
21004237
0
21008631
21008598
21003033
21004675
21007023
21007336
21003176
21004466
21005856
21007384
0
21003639
21005520
21006875
21003447
21004229
21005841
21008137
21002734
21004513
21005350
21007311
0
21002864
21004216
21005845
21007137
21004935
21005007
21006143
21007315
21002710
21004277
21006046
21007840
21003895
21004872
21006292
21007346
21003167
21005463
21006063
21007950
21003615
21005494
21006411
21004432
21005067
21005651
0
21002623
21004009
21005400
21006836
0
21002788
21004026
21005364
21006968
21003486
21004877
21005484
21008410
21002884
21004435
21005642
21007532
21002733
21004379
21005980
21007152
21003153
21004111
21005643
21008073
21002740
21003862
21005588
21008592
0
21002532
21004516
21005365
21007139
0
21002804
21004133
21005360
21006967
21002798
21004302
21006407
21007617
0
21003389
21004258
21006415
21007350
0
21007385
21007386
21008117
0
0
0
21003608
21004774
21006235
0
21003582
21005160
21006296
21003252
21004384
21005518
21007445
21003116
21004429
21006126
21007838
21003075
21003967
21005381
21006972
0
21002607
21004863
21003887
21005548
21007274
21003440
21004899
21005960
21007952
0
21002870
21004020
21005501
21007362
21003237
21004659
21005979
21007714
21003181
21004254
21006038
21007141
21003268
21004804
21005695
21007449
0
21003623
21004481
21005615
21007716
21006248
21006251
21006592
21008030
21002707
21003820
21005672
21007150
0
21002637
21004028
21005349
21007292
21002741
21004036
21005475
21007156
21002942
21004332
21005679
21008161
0
21002946
21004141
21005339
21007128
21003299
21005640
21007587
21002732
21004218
21005711
21007494
21002962
21004476
21005689
21007504
21008623
21003010
21004191
21006254
21007423
21003011
21004438
21005925
21007839
21002941
21004511
21005625
21007590
21003036
21004155
21005683
21007372
0
21002943
21004131
21005483
21007222
21003633
21004468
21005881
21007284
21002731
21004474
21006119
21008058
21003016
21004408
21005846
21007483
21003605
21004657
21006057
21007476
0
21004677
21004903
21002860
21004269
21005877
21006962
21002803
21003867
21005537
21007583
0
21003339
21003705
21005800
21007322
21003659
21004779
21006124
21007924
21002970
21004453
21005836
21007012
21002785
21004451
21005796
21007211
21003138
21004530
21005849
21007407
0
21002842
21004102
21005474
21007475
21003180
21005193
21008014
21004945
21005274
21006422
21008406
21003488
21003961
21005451
21007215
21002729
21004441
21005617
21007710
0
21003039
21004582
21005635
21007446
21003143
21004684
21006091
21007907
21004222
21005214
21007228
21008238
0
21003251
21004210
21005533
21007501
21003155
21004446
21006846
21007435
21002618
21003873
21005497
21007105
21008583
21002932
21004685
21006085
21007013
21002845
21004373
21005500
21007367
21008670
21003635
21005481
21006288
21007635
21002793
21004023
21005496
21007436
21003280
21004448
21005825
21007953
21002836
21004514
21006272
21007614
21003462
21004234
21006969
21008405
0
21004011
21004910
21006741
21007374
21003775
21005163
21006792
21008627
21002966
21004927
21006282
21007418
0
21003242
21004661
21006298
21008166
21002865
21004504
21005616
21007701
21003656
21004280
21007473
21008139
21003613
21004382
21005868
21007122
21003235
21004388
21005961
21008392
21002699
21003896
21005803
21007132
21003346
21004711
21006070
21007818
21002955
21004152
21005676
21007387
21003144
21004591
21005887
21007546
21003229
21004756
21005970
21007815
21004449
21006043
21006285
21003253
21004154
21005514
21007124
0
21002976
21004042
21006283
21008019
21003231
21004679
21006087
21007801
21002957
21004893
21006239
21007721
21002679
21003907
21005660
21007225
21003914
21004811
21006916
21008015
0
21002835
21004428
21005680
21002810
21004135
21005527
21007113
0
21002774
21003684
21005670
21007297
21003962
21004883
21006061
21008055
21003714
21005399
21006229
21008606
0
21003032
21004224
21005669
21007345
21003430
21004775
21006245
21007718
21004816
21006295
21007765
21002866
21004486
21005717
21007598
21003459
21004670
21006260
21008388
0
21002738
21003886
21005636
21007708
21003300
21004294
21006060
21007621
21003480
21005032
21006645
21007712
21004512
21005968
21006650
21007993
21002850
21004292
21005647
21007428
21002790
21003849
21005530
21008415
21003165
21004261
21005691
21007572
21003024
21004340
21005963
21007411
0
21003431
21004814
21006090
21007497
21003101
21004781
21003301
21004783
21006389
21008402
21003345
21004793
21006117
21007605
21003117
21004786
21006909
21007217
21002808
21004219
21005519
21007722
21002977
21004436
21006096
21007004
21003071
21004465
21005819
21007682
21005977
21007548
21003264
21005052
21006291
21008031
21002959
21004153
21005658
21007138
21003386
21004911
21006412
21007577
21003145
21003897
21005279
21006418
21008159
21007221
21007988
21002814
21004263
21005851
21007417
21002965
21004389
21005835
21007327
21003146
21004285
21006129
21007364
21003780
21004212
21005705
21007344
21002844
21004501
21005646
21007496
21002935
21004134
21006034
21007414
21004024
21004337
21005965
21007812
21003801
21004572
21006030
21007985
21003461
21005671
21006897
21007768
21003265
21004794
21006120
21008107
21002979
21004287
21006062
21007422
21003083
21004870
21007163
21003450
21005378
21006073
21008391
21004806
21004934
21006904
21007421
21003866
21005013
21006267
21008330
21003023
21005115
21005828
21007419
21002854
21004220
21005696
21007440
21002780
21004528
21005627
21007006
21003378
21004828
21007214
21008591
21002838
21004329
21006035
21007333
0
21004214
21005445
21006569
21003162
21004531
21006066
21008380
21003168
21004777
21005886
21007689
0
21003243
21004193
21008337
21008676
21003042
21004488
21006074
21007929
21003374
21004735
21005982
21008078
21002744
21003964
21005969
21007236
21002863
21004913
21005644
21007685
21002960
21004817
21006753
21008328
21003391
21004660
21006429
21007933
21003291
21005072
21006127
21008484
21003179
21004442
21005888
21007817
21003426
21004284
21006036
21007688
21003295
21004789
21005699
21007424
21003289
21004376
21005618
21007603
21003164
21004475
21005692
21007493
21003182
21004209
21005838
21007700
21003502
21007821
21003157
21005026
21006423
21007772
21003481
21005175
21006609
21007713
0
21003789
21004826
21006421
21003009
21004386
21005684
21007406
21002949
21004737
21004891
21006839
21007591
21004223
21004894
21006593
21008371
0
21003250
21005354
21006247
21008000
21003234
21004507
21005875
21007951
21003015
21004819
21005885
21008079
21003432
21004829
21006299
21007903
21002840
21004374
21005861
21007335
21003072
21004380
21006052
21007498
21003149
21004669
21006048
21007762
21003645
21004678
21006067
21007611
21004500
21005161
21006426
21008497
21002928
21004508
21005659
21007218
21003890
21004782
21006280
21008155
0
21003872
21005178
21006785
21003236
21005382
21007711
21008331
21003624
21004529
21005898
21007601
21003048
21004471
21005866
21007725
21003476
21005171
21006425
21007290
21003019
21004339
21005975
21007234
21003067
21004483
21005880
21007717
0
21003625
21004664
21006420
21002968
21004444
21006234
21007415
21004888
21006775
21007331
21003118
21004773
21005928
21008404
21003373
21004957
21006765
21007834
21003150
21004180
21005823
21007699
21003174
21004590
21005710
21007309
21003136
21004571
21006149
21007779
21003014
21004784
21006236
21007918
21007294
21007935
21003390
21004381
21005674
21007390
21003689
21004785
21006906
21007837
21003178
21004683
21006424
21008486
21005899
21007235
21003607
21004907
21006077
21007922
21003266
21004823
21006033
21007492
21004595
21004820
21006789
21008024
21004479
21005017
21008334
21004045
21007313
21003027
21004492
21006064
21007791
21003285
21004752
21005976
21007478
21003347
21004651
21006140
21007578
21003618
21005379
21007996
0
21003152
21004527
21006138
21008593
21003244
21004391
21006250
21007945
21003900
21005016
21006795
21008329
21003034
21004161
21006150
21007379
21003046
21004390
21005844
21007582
21004873
21005058
21006271
21008141
21004266
21006966
21007111
21007997
21003119
21004778
21006277
21007836
21003783
21004673
21003290
21004885
21006620
21008614
21003073
21004517
21005857
21007302
21004656
21005694
21007104
21008350
21003657
21004876
21006225
21008059
21005308
21006621
21007684
21005158
21004132
21006241
21003158
21004668
21006301
21007606
21003433
21004655
21006279
21007760
21003632
21004932
21006226
21008369
21003283
21004716
21006115
21007632
21003912
21004869
21006649
21003435
21004674
21006414
21007503
21003070
21004495
21005901
21007553
21004654
21005685
21007369
21003427
21005355
21006655
21008597
21004509
21004884
21006293
21008128
21006604
21007442
21008605
21007889
21007893
21003302
21004746
21006231
21007832
21004140
21005516
21006747
21008382
21005645
21007604
21008056
21004818
21006145
21007382
21004588
21006750
21008054
21007303
21006847
21008602
21007011
21008066
21008515
21003880
21005201
21006937
21008500
21003348
21005003
21006596
21008242
21003919
21005059
21006843
21004213
21005834
21007134
21003865
21005502
21007144
21003628
21005215
21007017
21008579
21003859
21005521
21007434
21004393
21005610
21006872
21003910
21005405
21007005
21005525
21008367
21003722
21006287
21006973
21004119
21005362
21007103
21008580
21004589
21006130
21008072
21003611
21005309
21006829
21008573
21004470
21005697
21007432
21003712
21005541
21007381
21004743
21006083
21007896
21004334
21006864
21007931
21004041
21005384
21006840
21004445
21005854
21008157
21004017
21005701
21007300
21004122
21005412
21006831
21008494
21004490
21005864
21007016
21004776
21005704
21007216
21004788
21007115
21008403
21005344
21006978
21004378
21005343
21006965
21004452
21006113
21007499
21004491
21005706
21007431
21004671
21006092
21008509
21004472
21005517
21007106
21004327
21005876
21008049
21004662
21005638
21007767
21004335
21005896
21008335
21006850
21004587
21006628
21008074
0
21004278
21005831
21007224
21004439
21006135
21007334
21004593
21005931
21007623
21004709
21005708
21007443
21006289
21007008
21008131
21004672
21005962
21008028
21004341
21005661
21007625
21004681
21006253
21008510
21005027
21006632
21007794
21005064
21006269
21007596
21005015
21006233
21008077
21004925
21006142
21008048
21005124
21006652
21008121
21004831
21005678
21007471
21004387
21005824
21007430
21005121
21006122
21008111
21007477
21004192
21005608
21007365
21004157
21006094
21007413
21004383
21005855
21007900
21004498
21006772
21008110
21004260
21005865
21007317
21004875
21007167
21005114
21006076
21008060
21005667
21008506
21005181
21006838
21004948
21006121
21007833
21005023
21006899
21008145
21004780
21006116
21008062
21005068
21006427
21008120
21005688
21006914
21005385
21006232
21007999
21006286
21008140
21004914
21006144
21007771
21005954
21008052
21005075
21006123
21007698
21004950
21006270
21007724
21005690
21006781
21008587
21005162
21007114
21008596
21006896
21006230
21008135
21005539
21007370
21007143
21008622
21005837
21006920
21005591
21006755
21008516
21005974
21007343
21005341
21007723
21006058
21006977
21006646
21007613
21005286
21007168
21008495
21007136
21007726
21007306
21005655
21007014
21008125
21006132
21007727
21007703
21008607
21007533
21008624
21006442
21005973
21007530
21005897
21007325
21005873
21007416
21006273
21008621
21006266
21007766
21006263
21008162
21006080
21007550
21004208
21006098
21007512
21008351
21008386
21008385
21005376
21007368
21008154
21006039
21006911
21005184
21006575
21005095
21005099
21005891
21007589
21006258
21007135
21004427
21005799
21007287
21004279
21005634
21007592
21004281
21005609
21007609
21004455
21005934
21007955
21004947
21005798
21007636
21004596
21006441
21008076
21004447
21005654
21007410
21004502
21006055
21007707
21004469
21005848
21007925
21004749
21006435
21007584
21005448
21007155
21008412
21005117
21007495
21006305
21007447
21008397
21005889
21007351
21005529
21006892
21006114
21006961
21008601
21006302
21007586
21006275
21007949
21005829
21006963
21006981
21008625
21006409
21007593
21005713
21007340
21006433
21007927
21005927
21007631
21005869
21007581
21006597
21008032
21006743
21007789
21006903
21008611
21006974
21006606
21006776
21006901
21008344
21007946
21008581
21007160
21008395
21007025
21008586
21007129
21008612
21007913
21007324
</t>
  </si>
  <si>
    <t xml:space="preserve">2021-03-16
2021-04-13
2021-05-11
2021-06-03
2021-07-08
2021-03-09
2021-04-13
2021-05-06
2021-06-01
2021-07-06
2021-03-09
2021-04-08
2021-05-04
2021-06-03
2021-07-06
2021-03-09
2021-04-13
2021-05-13
2021-06-03
2021-07-13
2021-03-09
2021-04-08
2021-05-06
2021-06-08
2021-07-08
2021-03-09
2021-04-09
2021-05-11
2021-06-03
2021-07-06
0
2021-03-16
2021-04-15
2021-05-18
2021-06-25
0
2021-03-09
2021-04-13
2021-05-13
2021-06-10
2021-07-15
2021-03-09
2021-04-15
2021-05-13
2021-06-17
2021-07-13
2021-03-11
2021-04-15
2021-05-11
2021-06-08
2021-07-15
2021-03-11
2021-04-13
2021-05-11
2021-06-08
2021-07-08
2021-03-11
2021-04-09
2021-05-11
2021-06-10
2021-07-13
0
2021-03-08
2021-04-07
2021-07-13
2021-03-18
2021-04-13
2021-05-11
2021-06-10
2021-07-15
2021-03-11
2021-04-15
2021-03-11
2021-04-16
2021-05-11
2021-06-10
2021-07-15
0
2021-03-25
2021-04-27
2021-06-10
2021-06-11
2021-07-15
2021-03-16
2021-04-15
2021-05-27
2021-06-18
2021-07-15
2021-03-16
2021-04-15
2021-05-13
2021-06-10
2021-07-15
2021-03-17
2021-04-15
2021-05-11
2021-06-08
2021-07-08
2021-03-10
2021-04-09
2021-05-13
2021-06-10
2021-07-08
2021-03-09
2021-04-15
2021-05-11
2021-06-08
2021-07-13
2021-03-11
2021-04-15
2021-05-11
2021-06-17
2021-07-15
2021-03-16
2021-04-13
2021-05-11
2021-06-08
2021-07-13
0
2021-03-10
2021-04-27
2021-05-13
2021-06-17
2021-03-05
2021-04-15
2021-05-11
2021-06-10
2021-07-15
2021-03-16
2021-04-13
2021-05-13
2021-06-17
2021-07-15
2021-03-10
2021-04-13
2021-05-06
2021-06-08
2021-07-13
2021-03-16
2021-04-13
2021-05-13
2021-06-11
2021-03-04
2021-04-15
2021-05-11
2021-06-03
2021-07-09
2021-03-09
2021-04-07
2021-05-06
2021-06-08
2021-07-08
2021-03-09
2021-04-13
2021-05-06
2021-06-10
2021-07-08
2021-03-04
2021-04-08
2021-05-06
2021-03-09
2021-04-09
2021-05-06
2021-06-10
2021-07-13
2021-03-09
2021-04-09
2021-05-13
2021-06-11
2021-07-13
2021-03-16
2021-04-15
2021-05-13
2021-06-10
2021-07-13
0
2021-03-09
2021-04-13
2021-05-13
2021-06-10
0
2021-03-26
2021-05-04
2021-05-18
2021-06-03
2021-07-08
0
2021-03-16
2021-04-15
2021-05-13
2021-06-17
2021-07-15
0
2021-03-26
2021-05-04
0
0
2021-06-03
2021-06-24
2021-03-11
2021-04-15
2021-05-11
2021-06-10
2021-07-08
2021-04-20
2021-04-20
2021-05-13
2021-06-29
2021-03-16
2021-04-15
2021-05-11
2021-06-17
2021-07-15
2021-03-11
2021-04-15
2021-05-11
2021-06-10
2021-07-15
2021-03-16
2021-04-15
2021-05-18
2021-06-22
2021-03-11
2021-04-13
2021-05-11
2021-06-22
2021-07-08
2021-03-10
2021-04-15
2021-06-01
2021-06-11
2021-03-09
2021-04-09
2021-05-11
2021-06-10
2021-07-08
2021-03-11
2021-04-08
2021-05-06
2021-06-08
2021-07-13
2021-03-26
2021-05-04
2021-05-25
2021-06-24
2021-03-10
2021-04-09
2021-05-13
2021-06-10
2021-07-13
2021-03-16
2021-04-20
2021-05-13
2021-06-17
2021-07-15
2021-03-11
2021-04-09
2021-05-11
2021-06-10
2021-07-13
2021-03-11
2021-04-09
2021-05-06
2021-06-10
2021-07-08
0
2021-03-17
2021-04-29
2021-05-20
2021-03-26
2021-04-22
2021-05-25
2021-06-25
0
2021-03-11
2021-04-20
2021-05-13
2021-06-10
2021-03-16
2021-04-13
2021-05-11
2021-06-10
2021-07-14
2021-03-10
2021-04-08
2021-05-13
2021-05-27
2021-03-18
2021-04-15
2021-05-25
2021-06-24
0
2021-03-23
2021-04-27
2021-05-25
2021-06-11
0
2021-03-24
0
0
2021-03-24
2021-04-29
2021-06-24
2021-07-06
2021-04-09
2021-04-27
2021-06-01
2021-07-02
2021-03-23
2021-04-20
2021-05-25
2021-06-25
2021-07-15
2021-03-26
2021-04-13
2021-05-27
2021-06-17
2021-03-26
2021-04-20
2021-05-20
2021-07-01
2021-03-16
2021-04-15
2021-05-11
2021-06-17
2021-07-15
2021-03-23
2021-04-20
2021-05-13
2021-06-11
2021-07-13
2021-03-10
2021-04-13
2021-05-04
2021-06-08
0
2021-03-10
2021-04-12
2021-05-11
2021-06-10
2021-03-11
2021-04-15
2021-05-13
2021-06-10
2021-07-15
2021-03-09
2021-04-20
2021-05-13
2021-06-11
2021-07-15
2021-04-13
2021-05-04
2021-06-17
2021-03-18
2021-04-13
2021-05-13
2021-06-10
2021-07-15
2021-03-18
2021-04-29
2021-05-20
2021-06-10
2021-03-25
2021-04-28
2021-05-20
2021-06-22
2021-03-11
2021-04-20
2021-05-11
2021-06-11
2021-07-15
2021-05-11
2021-05-11
2021-05-20
2021-06-22
2021-04-15
2021-04-15
2021-05-13
2021-06-10
2021-03-23
2021-04-28
2021-05-25
2021-04-07
2021-04-22
2021-05-27
2021-06-29
2021-03-10
2021-04-13
2021-05-06
2021-06-11
2021-07-13
0
2021-03-23
2021-04-15
2021-05-13
2021-06-30
2021-04-09
2021-05-04
2021-05-27
2021-07-15
0
2021-03-16
2021-04-27
2021-05-25
2021-07-01
0
2021-03-10
2021-04-09
2021-05-06
2021-06-08
2021-07-08
2021-03-18
2021-04-15
2021-05-25
2021-06-11
2021-07-15
2021-03-24
2021-04-28
2021-05-13
2021-06-18
2021-07-15
0
2021-03-16
2021-04-22
2021-05-11
2021-06-11
2021-07-13
2021-04-09
2021-04-22
2021-05-25
2021-06-30
2021-03-10
2021-04-13
2021-05-11
2021-06-10
2021-07-15
2021-04-06
2021-04-29
2021-05-27
2021-07-15
2021-03-16
2021-04-22
2021-05-13
2021-06-11
2021-07-15
2021-03-25
2021-04-22
2021-05-18
2021-06-24
2021-03-09
2021-04-15
2021-05-13
2021-06-22
2021-07-13
2021-03-17
2021-04-20
2021-05-20
2021-06-25
2021-03-16
2021-04-13
2021-05-11
2021-06-10
2021-07-13
2021-03-09
2021-04-07
2021-05-06
2021-06-08
2021-07-08
2021-03-10
2021-04-13
2021-05-11
2021-06-08
2021-07-09
0
2021-04-13
2021-04-15
2021-06-10
2021-06-22
2021-04-13
2021-05-11
2021-05-25
2021-06-25
2021-03-16
2021-04-22
2021-05-20
2021-06-11
2021-03-25
2021-04-27
2021-05-13
2021-06-17
2021-07-15
2021-03-18
2021-04-20
2021-05-18
2021-06-24
2021-03-25
2021-04-20
2021-05-27
2021-06-25
2021-03-10
2021-04-08
2021-05-13
2021-06-17
2021-07-15
2021-03-17
2021-04-15
2021-05-06
2021-06-10
2021-07-13
0
2021-03-23
2021-04-20
2021-05-25
2021-06-24
2021-03-16
2021-04-13
2021-05-18
2021-06-17
2021-07-13
2021-03-26
2021-04-15
2021-05-13
2021-06-17
2021-07-15
0
2021-03-24
2021-04-15
2021-05-13
2021-06-24
0
2021-03-16
2021-04-13
2021-05-11
2021-06-11
2021-07-13
2021-03-26
2021-04-27
2021-06-01
2021-07-01
2021-04-07
2021-04-27
2021-05-25
2021-07-08
2021-03-25
2021-04-15
2021-05-20
2021-06-22
2021-07-13
2021-03-11
2021-04-13
2021-05-11
2021-06-11
2021-07-13
2021-03-09
2021-04-08
2021-05-06
2021-06-10
2021-07-09
2021-03-23
2021-04-13
2021-05-25
2021-06-29
2021-03-16
2021-04-13
2021-05-11
2021-06-10
2021-07-13
0
2021-03-16
2021-04-13
2021-05-20
2021-06-18
2021-07-15
0
2021-04-27
2021-05-20
2021-05-20
2021-06-24
2021-03-25
2021-04-27
0
2021-03-16
2021-04-20
2021-05-20
2021-06-24
2021-03-24
2021-05-11
2021-06-01
2021-06-22
2021-03-17
2021-04-13
2021-05-18
2021-06-25
2021-07-13
0
2021-03-24
2021-04-13
2021-05-13
2021-06-22
2021-03-17
2021-04-27
2021-05-18
2021-06-01
2021-03-26
2021-04-22
2021-05-25
2021-06-24
2021-03-17
2021-04-15
2021-05-18
2021-06-18
2021-07-15
2021-03-25
2021-04-28
2021-05-25
2021-07-02
2021-04-06
2021-04-15
2021-05-13
2021-06-11
2021-07-15
2021-04-13
2021-04-27
2021-05-14
2021-06-10
0
2021-03-24
2021-04-22
2021-06-24
2021-04-13
2021-04-22
2021-05-18
2021-06-17
2021-03-25
2021-04-20
2021-05-20
2021-06-24
2021-03-24
2021-04-15
2021-05-13
2021-06-22
0
2021-03-16
2021-04-15
2021-05-18
2021-06-17
2021-03-16
2021-04-22
2021-05-25
2021-06-24
2021-03-11
2021-04-15
2021-05-20
2021-06-17
0
2021-04-20
2021-05-04
2021-05-25
2021-06-11
2021-03-16
2021-04-15
2021-05-18
2021-06-22
2021-03-25
2021-04-15
2021-05-20
2021-06-18
2021-03-23
2021-04-28
2021-05-27
2021-06-29
2021-03-16
2021-04-13
2021-05-20
2021-06-11
2021-07-15
2021-03-16
2021-04-13
2021-05-18
2021-06-17
2021-07-15
2021-03-16
2021-04-15
2021-05-13
2021-06-11
2021-07-15
2021-03-16
2021-04-15
2021-05-20
2021-07-06
2021-03-23
2021-04-29
2021-05-20
2021-06-25
2021-03-16
2021-04-13
2021-05-18
2021-06-11
2021-07-15
2021-04-06
2021-04-22
2021-05-27
2021-06-24
2021-03-17
2021-04-20
2021-05-18
2021-06-22
2021-03-18
2021-04-29
2021-06-02
2021-07-01
2021-03-23
2021-04-20
2021-05-25
2021-06-29
2021-04-13
2021-05-06
2021-05-13
2021-06-22
2021-03-23
2021-04-15
2021-05-20
2021-06-17
2021-07-13
2021-04-06
2021-05-13
2021-06-01
2021-07-01
0
2021-04-12
2021-04-27
2021-05-27
2021-06-24
2021-03-17
2021-04-22
2021-05-18
2021-06-24
0
2021-03-16
2021-04-15
2021-05-18
2021-06-22
2021-03-23
2021-04-22
2021-05-20
2021-06-25
0
2021-03-23
2021-04-15
2021-05-27
2021-06-22
0
2021-03-25
2021-05-04
2021-06-29
2021-03-23
2021-05-04
2021-05-27
2021-07-01
2021-03-16
2021-04-20
2021-05-20
2021-06-17
2021-03-11
2021-04-15
2021-05-20
2021-06-22
2021-07-15
2021-03-26
2021-04-27
2021-05-27
2021-07-02
0
2021-03-18
2021-04-20
2021-05-20
2021-06-17
2021-04-06
2021-05-06
2021-06-10
2021-07-13
0
2021-04-09
2021-04-22
2021-06-01
2021-03-16
2021-04-15
2021-05-27
2021-06-17
2021-07-15
2021-03-18
2021-04-15
2021-05-25
2021-06-24
2021-03-25
2021-04-29
2021-05-20
2021-06-24
2021-04-20
2021-05-04
2021-06-03
2021-07-08
2021-03-25
2021-04-15
2021-05-18
2021-06-22
2021-04-07
2021-04-29
2021-06-01
2021-07-08
2021-03-18
2021-04-29
2021-05-25
2021-07-09
2021-03-16
2021-04-15
2021-05-25
2021-06-11
2021-07-13
0
2021-03-23
2021-04-15
2021-05-13
2021-07-08
2021-03-23
2021-04-20
2021-05-20
2021-06-24
2021-03-16
0
2021-03-16
2021-04-22
2021-05-20
2021-06-17
2021-03-23
2021-04-15
2021-05-27
2021-06-22
0
2021-03-16
2021-04-15
2021-05-18
2021-06-17
2021-04-15
2021-04-27
2021-05-25
2021-06-24
2021-03-17
2021-04-20
2021-05-20
2021-06-22
2021-05-04
2021-05-04
2021-06-03
2021-07-13
2021-03-24
2021-04-29
2021-05-25
2021-06-01
2021-04-22
2021-05-18
2021-04-15
2021-04-27
2021-05-27
2021-07-13
2021-03-25
2021-04-20
2021-06-03
2021-07-01
2021-04-06
2021-04-29
2021-05-25
2021-07-01
2021-03-26
2021-05-11
2021-06-03
2021-06-29
2021-03-26
2021-04-27
2021-05-20
2021-06-29
0
2021-03-24
2021-05-04
2021-05-27
2021-06-29
0
2021-03-18
2021-04-20
2021-05-18
2021-06-22
2021-04-15
2021-04-22
2021-05-20
2021-06-24
2021-03-16
2021-04-13
2021-05-11
2021-06-10
2021-07-13
2021-04-20
2021-05-04
2021-06-01
2021-07-06
0
2021-03-18
2021-04-15
2021-05-18
2021-06-18
2021-03-23
2021-04-15
2021-05-20
2021-06-22
2021-04-29
2021-03-25
2021-04-20
2021-05-25
2021-06-29
2021-04-06
2021-04-20
2021-05-25
2021-06-24
2021-04-06
2021-04-27
2021-05-13
2021-04-13
2021-04-27
2021-05-25
2021-06-22
2021-03-18
2021-04-20
2021-05-18
2021-06-24
2021-03-25
2021-04-20
2021-05-25
2021-06-24
2021-03-24
2021-04-22
2021-05-20
2021-06-24
2021-03-26
2021-04-22
2021-05-20
2021-06-24
2021-04-13
2021-04-20
2021-05-25
2021-06-29
0
2021-03-18
2021-04-20
2021-05-25
2021-06-24
2021-03-25
2021-04-22
2021-05-20
2021-07-13
2021-03-16
2021-04-20
2021-05-18
2021-06-18
2021-03-23
2021-04-27
2021-05-20
2021-06-24
2021-03-23
2021-04-27
2021-05-18
2021-06-24
0
2021-04-15
2021-04-29
2021-05-20
2021-06-18
2021-04-13
2021-06-11
2021-07-08
2021-03-26
2021-04-22
2021-05-20
2021-06-22
2021-03-25
2021-04-27
2021-05-27
2021-06-23
2021-03-24
2021-04-15
2021-05-18
2021-06-24
0
2021-03-23
2021-04-20
2021-05-18
2021-06-18
0
2021-03-26
2021-04-27
2021-05-27
2021-06-22
2021-03-18
2021-04-16
2021-05-13
2021-06-18
2021-07-15
0
2021-03-24
2021-04-20
2021-05-20
2021-06-24
2021-04-22
2021-05-06
2021-06-01
2021-07-08
2021-04-22
2021-07-08
2021-05-27
0
2021-03-17
2021-04-20
2021-05-20
2021-06-17
2021-03-26
2021-05-04
2021-05-27
2021-06-25
2021-03-25
2021-04-29
2021-06-03
2021-07-02
2021-05-18
2021-06-29
2021-07-15
0
2021-04-06
2021-04-27
0
2021-07-15
2021-07-15
2021-03-26
2021-05-04
2021-06-22
2021-06-24
2021-04-06
2021-04-29
2021-05-27
2021-06-24
0
2021-04-15
2021-05-20
2021-06-17
2021-04-13
2021-04-27
2021-05-27
2021-07-08
2021-03-23
2021-04-29
2021-05-18
2021-06-24
0
2021-03-24
2021-04-27
2021-05-27
2021-06-22
2021-05-06
2021-05-11
2021-06-02
2021-06-24
2021-03-18
2021-04-27
2021-06-01
2021-07-02
2021-04-20
2021-05-06
2021-06-03
2021-06-24
2021-04-06
2021-05-20
2021-06-01
2021-07-02
2021-04-15
2021-05-20
2021-06-08
2021-04-28
2021-05-11
2021-05-25
0
2021-03-17
2021-04-20
2021-05-18
2021-06-17
0
2021-03-23
2021-04-20
2021-05-18
2021-06-18
2021-04-13
2021-05-06
2021-05-20
2021-07-13
2021-03-24
2021-04-28
2021-05-25
2021-06-29
2021-03-23
2021-04-27
2021-06-01
2021-06-22
2021-04-06
2021-04-22
2021-05-25
2021-07-08
2021-03-23
2021-04-20
2021-05-20
2021-07-15
0
2021-03-16
2021-04-29
2021-05-18
2021-06-22
0
2021-03-23
2021-04-22
2021-05-18
2021-06-18
2021-03-23
2021-04-27
2021-06-08
2021-06-29
0
2021-04-12
2021-04-27
2021-06-08
2021-06-24
0
2021-06-24
2021-06-24
2021-07-08
0
0
0
2021-04-15
2021-05-04
2021-06-03
0
2021-04-13
2021-05-13
2021-06-03
2021-04-07
2021-04-27
2021-05-20
2021-06-25
2021-04-06
2021-04-28
2021-06-01
2021-07-02
2021-03-26
2021-04-20
2021-05-18
2021-06-18
0
2021-03-17
2021-05-06
2021-04-20
2021-05-20
2021-06-24
2021-04-13
2021-05-06
2021-06-01
2021-07-02
0
2021-03-24
2021-04-20
2021-05-20
2021-06-24
2021-04-07
2021-05-04
2021-06-01
2021-07-01
2021-04-06
2021-04-27
2021-06-01
2021-06-22
2021-04-08
2021-05-04
2021-05-25
2021-06-25
0
2021-04-15
2021-04-29
2021-05-25
2021-07-01
2021-06-03
2021-06-03
2021-06-10
2021-07-06
2021-03-18
2021-04-19
2021-05-25
2021-06-22
0
2021-03-18
2021-04-20
2021-05-18
2021-06-24
2021-03-23
2021-04-20
2021-05-20
2021-06-22
2021-03-25
2021-04-27
2021-05-25
2021-07-08
0
2021-03-25
2021-04-22
2021-05-18
2021-06-22
2021-04-08
2021-05-25
2021-06-29
2021-03-23
2021-04-27
2021-05-25
2021-06-29
2021-03-25
2021-04-29
2021-05-25
2021-06-29
2021-07-15
2021-03-25
2021-04-23
2021-06-03
2021-06-25
2021-03-25
2021-04-28
2021-05-27
2021-07-02
2021-03-25
2021-04-29
2021-05-25
2021-06-29
2021-03-26
2021-04-22
2021-05-25
2021-06-24
0
2021-03-25
2021-04-22
2021-05-20
2021-06-24
2021-04-15
2021-04-29
2021-05-27
2021-06-24
2021-03-23
2021-04-29
2021-06-01
2021-07-08
2021-03-26
2021-04-28
2021-05-27
2021-06-29
2021-04-15
2021-05-04
2021-06-01
2021-06-29
0
2021-05-04
2021-05-06
2021-03-24
2021-04-27
2021-05-27
2021-06-18
2021-03-23
2021-04-20
2021-05-20
2021-06-29
0
2021-04-09
2021-04-15
2021-05-25
2021-06-24
2021-04-15
2021-05-04
2021-06-01
2021-07-02
2021-03-25
2021-04-28
2021-05-27
2021-06-22
2021-03-23
2021-04-28
2021-05-25
2021-06-24
2021-04-06
2021-04-29
2021-05-27
2021-06-25
0
2021-03-24
2021-04-22
2021-05-20
2021-06-29
2021-04-06
2021-05-13
2021-07-06
2021-05-06
2021-05-13
2021-06-08
2021-07-13
2021-04-13
2021-04-20
2021-05-20
2021-06-24
2021-03-23
2021-04-28
2021-05-25
2021-07-01
0
2021-03-26
2021-04-29
2021-05-25
2021-06-25
2021-04-06
2021-05-04
2021-06-01
2021-07-02
2021-04-27
2021-05-13
2021-06-24
2021-07-09
0
2021-04-07
2021-04-27
2021-05-20
2021-06-29
2021-04-06
2021-04-28
2021-06-17
2021-06-25
2021-03-17
2021-04-20
2021-05-20
2021-06-22
2021-07-15
2021-03-25
2021-05-04
2021-06-01
2021-06-22
2021-03-24
2021-04-27
2021-05-20
2021-06-24
2021-07-19
2021-04-15
2021-05-20
2021-06-03
2021-06-29
2021-03-23
2021-04-20
2021-05-20
2021-06-25
2021-04-08
2021-04-28
2021-05-27
2021-07-02
2021-03-24
2021-04-29
2021-06-03
2021-06-29
2021-04-13
2021-04-27
2021-06-18
2021-07-13
0
2021-04-20
2021-05-06
2021-06-11
2021-06-24
2021-04-15
2021-05-13
2021-06-11
2021-07-15
2021-03-25
2021-05-06
2021-06-03
2021-06-25
0
2021-04-07
2021-05-04
2021-06-03
2021-07-08
2021-03-24
2021-04-29
2021-05-25
2021-07-01
2021-04-15
2021-04-27
2021-06-29
2021-07-08
2021-04-15
2021-04-27
2021-05-27
2021-06-22
2021-04-07
2021-04-27
2021-06-01
2021-07-13
2021-03-18
2021-04-20
2021-05-25
2021-06-22
2021-04-09
2021-05-04
2021-06-01
2021-07-01
2021-03-25
2021-04-22
2021-05-25
2021-06-24
2021-04-06
2021-04-29
2021-05-27
2021-06-29
2021-04-07
2021-05-04
2021-06-01
2021-07-01
2021-04-28
2021-06-01
2021-06-03
2021-04-07
2021-04-22
2021-05-20
2021-06-22
0
2021-03-25
2021-04-20
2021-06-03
2021-07-06
2021-04-07
2021-05-04
2021-06-01
2021-07-01
2021-03-25
2021-05-06
2021-06-03
2021-07-01
2021-03-18
2021-04-20
2021-05-25
2021-06-24
2021-04-20
2021-05-04
2021-06-17
2021-07-06
0
2021-03-24
2021-04-28
2021-05-25
2021-03-23
2021-04-22
2021-05-20
2021-06-22
0
2021-03-23
2021-04-15
2021-05-25
2021-06-24
2021-04-20
2021-05-06
2021-06-01
2021-07-08
2021-04-15
2021-05-18
2021-06-03
2021-07-15
0
2021-03-26
2021-04-27
2021-05-25
2021-06-24
2021-04-13
2021-05-04
2021-06-03
2021-07-01
2021-05-04
2021-06-03
2021-07-01
2021-03-24
2021-04-29
2021-05-25
2021-06-29
2021-04-13
2021-05-04
2021-06-03
2021-07-13
0
2021-03-23
2021-04-20
2021-05-25
2021-07-01
2021-04-08
2021-04-27
2021-06-01
2021-06-29
2021-04-13
2021-05-11
2021-06-10
2021-07-01
2021-04-29
2021-06-01
2021-06-10
2021-07-06
2021-03-24
2021-04-27
2021-05-25
2021-06-25
2021-03-23
2021-04-20
2021-05-20
2021-07-13
2021-04-06
2021-04-27
2021-05-25
2021-06-29
2021-03-26
2021-04-27
2021-06-01
2021-06-25
0
2021-04-13
2021-05-04
2021-06-01
2021-06-29
2021-04-05
2021-05-04
2021-04-08
2021-05-04
2021-06-08
2021-07-13
2021-04-09
2021-05-04
2021-06-01
2021-06-29
2021-04-06
2021-05-04
2021-06-17
2021-06-24
2021-03-23
2021-04-27
2021-05-20
2021-07-01
2021-03-25
2021-04-28
2021-06-01
2021-06-22
2021-03-26
2021-04-29
2021-05-27
2021-06-30
2021-06-01
2021-06-29
2021-04-07
2021-05-11
2021-06-03
2021-07-06
2021-03-25
2021-04-22
2021-05-25
2021-06-22
2021-04-12
2021-05-06
2021-06-08
2021-06-29
2021-04-06
2021-04-20
2021-05-13
2021-06-08
2021-07-08
2021-06-24
2021-07-06
2021-03-23
2021-04-27
2021-05-27
2021-06-25
2021-03-25
2021-04-27
2021-05-27
2021-06-24
2021-04-06
2021-04-27
2021-06-01
2021-06-24
2021-04-15
2021-04-27
2021-05-25
2021-06-24
2021-03-24
2021-04-29
2021-05-25
2021-06-29
2021-03-25
2021-04-22
2021-06-01
2021-06-25
2021-04-20
2021-04-27
2021-06-01
2021-07-01
2021-04-16
2021-04-29
2021-06-01
2021-07-06
2021-04-13
2021-05-25
2021-06-17
2021-07-01
2021-04-07
2021-05-04
2021-06-01
2021-07-08
2021-03-25
2021-04-27
2021-06-01
2021-06-25
2021-03-26
2021-05-06
2021-06-22
2021-04-13
2021-05-18
2021-06-01
2021-07-13
2021-05-04
2021-05-06
2021-06-17
2021-06-25
2021-04-20
2021-05-11
2021-06-03
2021-07-13
2021-03-26
2021-05-11
2021-05-27
2021-06-25
2021-03-24
2021-04-27
2021-05-25
2021-06-25
2021-03-23
2021-04-29
2021-05-25
2021-06-22
2021-04-09
2021-05-04
2021-06-24
2021-07-15
2021-03-24
2021-04-27
2021-06-01
2021-06-24
0
2021-04-27
2021-05-20
2021-06-10
2021-04-06
2021-04-29
2021-06-01
2021-07-13
2021-04-06
2021-05-04
2021-05-27
2021-06-30
0
2021-04-07
2021-04-23
2021-07-13
2021-07-19
2021-03-26
2021-04-29
2021-06-01
2021-07-02
2021-04-09
2021-05-04
2021-06-01
2021-07-08
2021-03-23
2021-04-20
2021-06-01
2021-06-24
2021-03-24
2021-05-06
2021-05-25
2021-06-30
2021-03-25
2021-05-04
2021-06-11
2021-07-13
2021-04-12
2021-05-04
2021-06-08
2021-07-02
2021-04-08
2021-05-11
2021-06-01
2021-07-15
2021-04-06
2021-04-28
2021-05-27
2021-07-01
2021-04-13
2021-04-27
2021-06-01
2021-06-30
2021-04-08
2021-05-04
2021-05-25
2021-06-25
2021-04-08
2021-04-27
2021-05-25
2021-06-29
2021-04-06
2021-04-29
2021-05-25
2021-06-29
2021-04-06
2021-04-27
2021-05-27
2021-07-01
2021-04-13
2021-07-01
2021-04-06
2021-05-11
2021-06-08
2021-07-01
2021-04-13
2021-05-13
2021-06-10
2021-07-01
0
2021-04-15
2021-05-04
2021-06-08
2021-03-25
2021-04-27
2021-05-25
2021-06-25
2021-03-25
2021-05-04
2021-05-06
2021-06-17
2021-06-29
2021-04-27
2021-05-06
2021-06-10
2021-07-13
0
2021-04-07
2021-05-18
2021-06-03
2021-07-06
2021-04-07
2021-04-29
2021-05-27
2021-07-02
2021-03-26
2021-05-04
2021-05-27
2021-07-08
2021-04-13
2021-05-04
2021-06-03
2021-07-02
2021-03-24
2021-04-27
2021-05-27
2021-06-24
2021-03-26
2021-04-27
2021-06-01
2021-06-29
2021-04-06
2021-05-04
2021-06-01
2021-07-01
2021-04-15
2021-05-04
2021-06-01
2021-06-29
2021-04-29
2021-05-13
2021-06-08
2021-07-15
2021-03-25
2021-04-29
2021-05-25
2021-06-24
2021-04-20
2021-05-04
2021-06-03
2021-07-08
0
2021-04-20
2021-05-13
2021-06-11
2021-04-07
2021-05-18
2021-07-01
2021-07-13
2021-04-15
2021-04-29
2021-05-27
2021-06-29
2021-03-26
2021-04-29
2021-05-27
2021-07-01
2021-04-13
2021-05-13
2021-06-08
2021-06-24
2021-03-26
2021-04-27
2021-06-01
2021-06-24
2021-03-26
2021-04-29
2021-05-27
2021-07-01
0
2021-04-15
2021-05-04
2021-06-08
2021-03-25
2021-04-28
2021-06-03
2021-06-25
2021-05-06
2021-06-11
2021-06-24
2021-04-06
2021-05-04
2021-05-27
2021-07-13
2021-04-09
2021-05-06
2021-06-11
2021-07-02
2021-04-06
2021-04-22
2021-05-27
2021-07-01
2021-04-06
2021-04-29
2021-05-25
2021-06-24
2021-04-06
2021-04-29
2021-06-02
2021-07-01
2021-03-26
2021-05-04
2021-06-03
2021-07-02
2021-06-24
2021-07-02
2021-04-12
2021-04-27
2021-05-25
2021-06-24
2021-04-15
2021-05-04
2021-06-17
2021-07-02
2021-04-06
2021-05-04
2021-06-08
2021-07-15
2021-05-27
2021-06-24
2021-04-15
2021-05-06
2021-06-01
2021-07-02
2021-04-07
2021-05-04
2021-06-01
2021-06-29
2021-04-29
2021-05-04
2021-06-11
2021-07-06
2021-04-29
2021-05-11
2021-07-13
2021-04-20
2021-06-24
2021-03-26
2021-04-29
2021-06-01
2021-07-01
2021-04-08
2021-05-04
2021-06-01
2021-06-29
2021-04-09
2021-05-04
2021-06-02
2021-06-29
2021-04-15
2021-05-18
2021-07-06
0
2021-04-06
2021-04-29
2021-06-02
2021-07-15
2021-04-07
2021-04-27
2021-06-03
2021-07-02
2021-04-20
2021-05-11
2021-06-11
2021-07-13
2021-03-26
2021-04-22
2021-06-02
2021-06-24
2021-03-26
2021-04-27
2021-05-27
2021-06-29
2021-05-06
2021-05-11
2021-06-03
2021-07-08
2021-04-27
2021-06-18
2021-06-22
2021-07-06
2021-04-06
2021-05-04
2021-06-03
2021-07-02
2021-04-15
2021-05-04
2021-04-08
2021-05-06
2021-06-10
2021-07-15
2021-03-26
2021-04-29
2021-05-27
2021-06-24
2021-05-04
2021-05-25
2021-06-22
2021-07-13
2021-04-15
2021-05-06
2021-06-03
2021-07-08
0
2021-05-14
2021-06-10
2021-06-30
2021-05-13
2021-04-22
2021-06-03
2021-04-06
2021-05-04
2021-06-03
2021-06-29
2021-04-13
2021-05-04
2021-06-03
2021-07-01
2021-04-15
2021-05-06
2021-06-03
2021-07-13
2021-04-08
2021-05-04
2021-06-01
2021-06-29
2021-04-20
2021-05-06
2021-06-10
2021-04-13
2021-05-04
2021-06-08
2021-06-29
2021-03-26
2021-04-29
2021-05-27
2021-06-29
2021-05-04
2021-05-25
2021-06-24
2021-04-13
2021-05-18
2021-06-10
2021-07-15
2021-04-29
2021-05-06
2021-06-03
2021-07-08
2021-06-10
2021-06-25
2021-07-15
2021-07-02
2021-07-02
2021-04-08
2021-05-04
2021-06-03
2021-07-02
2021-04-22
2021-05-20
2021-06-11
2021-07-13
2021-05-25
2021-06-29
2021-07-08
2021-05-04
2021-06-02
2021-06-24
2021-04-29
2021-06-11
2021-07-08
0
2021-06-24
0
2021-06-17
2021-07-15
0
2021-06-22
0
2021-07-08
2021-07-15
0
2021-04-20
2021-05-13
2021-06-17
2021-07-15
2021-04-09
2021-05-11
2021-06-10
2021-07-09
2021-04-20
2021-05-11
2021-06-17
2021-04-27
2021-05-27
2021-06-22
0
0
0
2021-04-20
2021-05-20
2021-06-22
2021-04-15
2021-05-13
2021-06-22
2021-07-15
2021-04-20
2021-05-20
2021-06-25
0
2021-04-27
2021-05-25
2021-06-17
0
2021-04-20
2021-05-18
2021-06-22
2021-05-20
2021-07-13
0
2021-04-15
2021-06-03
2021-06-18
2021-04-22
2021-05-18
2021-06-22
2021-07-15
2021-04-29
2021-06-01
2021-07-08
2021-04-15
2021-05-14
2021-06-17
2021-07-15
0
2021-04-29
2021-05-25
2021-06-25
2021-04-15
2021-05-20
2021-06-24
2021-05-04
2021-06-01
2021-07-02
2021-04-27
2021-06-17
2021-07-02
0
2021-04-20
2021-05-18
2021-06-17
2021-04-28
2021-05-27
2021-07-08
2021-04-20
2021-05-25
2021-06-24
2021-04-22
2021-05-18
2021-06-17
2021-07-15
2021-04-29
2021-05-27
2021-06-22
2021-05-04
2021-05-25
2021-06-24
2021-05-04
2021-06-22
2021-07-13
0
2021-05-18
2021-06-18
2021-04-27
2021-05-18
2021-06-18
2021-04-28
2021-06-01
2021-06-29
2021-04-29
2021-05-25
2021-06-25
2021-05-04
2021-06-01
2021-07-15
2021-04-29
2021-05-20
2021-06-22
2021-04-27
2021-05-27
2021-07-08
2021-05-04
2021-05-25
2021-07-01
2021-04-27
2021-05-27
2021-07-13
2021-06-17
2021-04-29
2021-06-10
2021-07-08
0
2021-04-27
2021-05-27
2021-06-24
2021-04-28
2021-06-01
2021-06-24
2021-04-29
2021-05-27
2021-06-29
2021-05-04
2021-05-25
2021-06-25
2021-06-03
2021-06-22
2021-07-08
2021-05-04
2021-06-01
2021-07-06
2021-04-27
2021-05-25
2021-06-29
2021-05-04
2021-06-03
2021-07-15
2021-05-11
2021-06-10
2021-07-01
2021-05-11
2021-06-03
2021-06-29
2021-05-11
2021-06-03
2021-07-08
2021-05-06
2021-06-02
2021-07-08
2021-05-11
2021-06-10
2021-07-08
2021-05-04
2021-05-25
2021-06-29
2021-04-27
2021-05-27
2021-06-25
2021-05-11
2021-06-01
2021-07-08
2021-06-29
2021-04-23
2021-05-24
2021-06-24
2021-04-22
2021-06-01
2021-06-25
2021-04-27
2021-05-27
2021-07-02
2021-04-29
2021-06-11
2021-07-08
2021-04-27
2021-05-27
2021-06-24
0
2021-05-06
2021-06-22
2021-05-11
2021-06-01
2021-07-08
2021-05-25
2021-07-15
2021-05-13
2021-06-17
2021-05-06
2021-06-01
2021-07-02
2021-05-11
2021-06-17
2021-07-08
2021-05-04
2021-06-01
2021-07-08
0
2021-05-11
2021-06-08
2021-07-08
2021-05-25
2021-06-17
2021-05-18
2021-06-03
2021-07-06
0
2021-06-03
2021-07-08
2021-05-06
2021-06-02
2021-07-01
2021-05-28
2021-07-08
2021-05-11
2021-06-01
2021-07-01
2021-05-06
2021-06-03
2021-07-01
2021-05-25
2021-06-11
2021-07-15
0
0
2021-05-13
2021-06-22
2021-07-15
2021-06-17
2021-06-03
2021-07-08
0
2021-05-20
2021-06-24
2021-06-22
2021-07-15
2021-05-27
2021-06-17
2021-05-20
2021-06-11
2021-07-15
2021-06-01
2021-06-24
2021-05-18
2021-07-01
0
2021-06-01
2021-06-18
0
2021-06-10
2021-06-29
2021-05-13
2021-06-22
2021-07-15
2021-06-22
2021-07-01
0
0
0
2021-06-24
0
2021-05-25
2021-06-22
2021-07-08
2021-06-01
2021-07-01
2021-07-01
2021-07-15
0
2021-06-29
2021-07-15
0
2021-06-08
2021-06-01
2021-06-29
2021-05-27
2021-06-24
0
2021-05-27
2021-06-25
2021-06-03
2021-07-15
2021-06-03
2021-07-01
2021-06-03
2021-07-08
2021-06-01
2021-06-29
0
0
0
0
0
2021-04-27
2021-06-01
2021-06-29
2021-07-13
2021-07-13
2021-07-13
2021-05-18
2021-06-24
2021-07-08
0
2021-06-01
2021-06-17
0
2021-05-13
2021-06-10
2021-05-11
2021-05-11
2021-05-27
2021-06-29
2021-06-03
2021-06-22
0
2021-04-28
2021-05-25
2021-06-24
2021-04-27
2021-05-25
2021-06-29
0
2021-04-27
2021-05-25
2021-06-29
2021-04-28
2021-05-27
2021-07-02
2021-05-06
2021-05-25
2021-06-29
2021-04-30
2021-06-08
2021-07-08
2021-04-28
2021-05-25
2021-06-25
2021-04-29
2021-06-01
2021-07-01
2021-04-29
2021-05-27
2021-07-02
2021-05-04
2021-06-08
2021-06-29
0
0
2021-05-20
2021-06-22
2021-07-13
2021-05-11
2021-06-29
2021-06-03
2021-06-25
2021-07-13
2021-05-27
2021-06-24
2021-05-20
2021-06-17
2021-06-01
2021-06-18
2021-07-15
2021-06-03
2021-06-29
2021-06-03
2021-07-02
2021-05-27
2021-06-18
2021-06-18
2021-07-15
0
2021-06-08
2021-06-29
2021-05-25
2021-06-24
2021-06-08
2021-07-02
2021-05-27
2021-06-29
2021-05-27
2021-06-29
2021-06-10
2021-07-06
2021-06-11
2021-07-01
0
0
0
0
0
2021-06-17
2021-07-15
0
2021-06-18
0
2021-06-10
2021-06-11
2021-06-17
2021-07-13
0
2021-07-02
2021-07-15
2021-06-22
2021-07-13
2021-06-22
2021-07-15
2021-06-22
2021-07-15
2021-07-02
2021-06-24
</t>
  </si>
  <si>
    <t>21000172</t>
  </si>
  <si>
    <t>2021-01-25</t>
  </si>
  <si>
    <t>2.3.2.01.01.001.02.14.35.02</t>
  </si>
  <si>
    <t>21000434</t>
  </si>
  <si>
    <t>2021-02-01</t>
  </si>
  <si>
    <t>21002948</t>
  </si>
  <si>
    <t>21005874</t>
  </si>
  <si>
    <t>21000173
21000513
21000630
21000805
21000871
21001098
21002368
21002533
21002534</t>
  </si>
  <si>
    <t xml:space="preserve">FORTALECIMIENTO DE LA GESTION TERRITORIAL PARA EL CUMPLIMIENTO MISIONAL DE LA SECRETARIA DE CULTURA Y TURISMO DE LA GOBERNACION DE SANTANDER
SENA 0.5% NOMINA PROGRAMA ETV MES FEBRERO 2021
FORTALECIMIENTO DE LA GESTIOM TERRITORIAL PARA EL CUMPLIMIENTO MISIONAL DE LA SECRETARIA DE CULTURA Y TURISMO DE LA GOBERNACION DE SANTANDER
</t>
  </si>
  <si>
    <t>2021-01-25
2021-02-18
2021-02-23
2021-03-05
2021-03-13
2021-03-26
2021-06-21
2021-07-16</t>
  </si>
  <si>
    <t>2.3.2.02.02.008.33.01
2.3.2.02.02.009.33.01
2.3.1.01.02.007.19.03</t>
  </si>
  <si>
    <t>PRO-CULTURA INVERSION
SGP-SALUD PUBLICA COLECTIVA
PRO CULTURA LECTURA BIBLIOTECAS PUBLICAS LEY 1379/10
PRO-CULTURA REC BCE</t>
  </si>
  <si>
    <t xml:space="preserve">21002003
21000563
21000564
21000565
21000566
21000567
21000568
21000569
21000570
21000571
21000572
21000573
21000574
21000575
21000732
21001061
21001062
21001063
21001064
21001065
21001066
21001067
21001068
21001069
21001070
21001077
21001426
21001431
21001434
21001437
21001580
21001773
21002112
21002113
21001774
21001810
21001812
21001813
21001860
21002004
21002005
21001511
21002114
21002486
21002526
21002528
21002529
21002530
21002531
21002532
21002533
21002534
21002619
21002857
21004095
21004821
21005133
21002924
21002977
21003299
21003346
21005230
21005231
</t>
  </si>
  <si>
    <t>2021-03-11
2021-02-03
2021-02-09
2021-02-13
2021-02-23
2021-02-25
2021-03-05
2021-03-16
2021-03-08
2021-03-24
2021-03-25
2021-04-06
2021-04-12
2021-05-18
2021-06-16
2021-06-21
2021-04-15
2021-04-16
2021-04-23
2021-04-26
2021-06-23</t>
  </si>
  <si>
    <t xml:space="preserve">21001451
21002284
21002460
21003668
21000606
21001142
21002339
21003577
21004839
21000671
21001162
21002362
21003424
21004665
21000491
21001150
21002377
21003392
21004827
21000550
21001131
21002278
21003499
21004792
21000998
21001392
21002370
21003497
21004823
21000652
21001129
21002363
21003688
21000607
21001213
21002299
21003434
21004701
21000846
21002391
21003022
21003627
21000588
21001361
21002466
21003472
21005032
21000907
21001590
21003005
21003863
21000710
21001617
21002534
21003772
21000579
21001688
21002456
21003933
21000605
21001353
21002484
21004314
21000739
21001622
21002768
21003775
21000769
21001851
21002832
21003877
21001386
21002654
21003560
21004234
21001628
21002197
21003113
21004339
21000795
21001858
21002782
21003883
21001283
21001942
21002727
21003726
21000845
21001602
21002807
21003757
21000999
21002252
21003114
21004224
21000784
21001739
21002772
21003812
21001305
21002111
21003042
21004064
21000773
21001834
21002754
21004008
21001284
21002311
21003096
21004378
21001004
21002204
21003653
21004607
21001205
21002526
21003375
21004504
21001108
21002335
21003157
21004638
21001082
21002212
21003380
21004357
21001341
21002656
21001486
21003086
21004512
21001837
21002668
21003657
21004881
21001863
21002683
21003732
21002253
21003150
21004305
21001440
21002583
21003753
21002608
21003402
21004508
21002340
21004094
21S00181
21002203
21002974
21004438
21002319
21003089
21004235
21002432
21003459
21004644
21003570
21004013
21004772
21003116
21004245
21005054
21003507
21003730
21005038
21002648
21003658
21003084
21004365
21002427
21003556
21004736
21002709
21003648
21004884
21003033
21003811
21004874
21003451
21003006
21004175
21003115
21004446
21003135
21004355
</t>
  </si>
  <si>
    <t xml:space="preserve">2021-04-15
2021-05-06
2021-05-12
2021-06-16
2021-03-16
2021-04-08
2021-05-10
2021-06-11
2021-07-14
2021-03-18
2021-04-09
2021-06-08
2021-07-08
2021-03-11
2021-05-11
2021-07-13
2021-03-13
2021-06-09
2021-04-05
2021-04-14
2021-03-17
2021-04-11
2021-05-07
2021-07-09
2021-03-24
2021-05-27
2021-03-15
2021-04-13
2021-07-19
2021-03-25
2021-04-19
2021-06-21
2021-04-20
2021-05-14
2021-06-18
2021-04-21
2021-06-22
2021-05-13
2021-06-29
2021-03-19
2021-05-21
2021-03-22
2021-04-26
2021-05-24
2021-05-19
2021-06-10
2021-06-28
2021-05-04
2021-05-31
2021-06-30
2021-03-23
2021-04-27
2021-06-17
2021-05-05
2021-04-22
2021-06-20
2021-05-03
2021-05-28
2021-06-24
2021-04-23
2021-06-23
2021-07-07
2021-06-04
2021-07-05
2021-04-07
2021-06-07
2021-04-16
2021-07-06
2021-04-25
2021-05-20
2021-05-18
2021-02-25
2021-05-26
2021-07-01
2021-07-21
2021-07-12
2021-06-26
</t>
  </si>
  <si>
    <t xml:space="preserve">21005244
21006944
21002636
21003562
21005046
21006782
21008522
21002675
21003556
21005243
21006577
21008357
21002499
21003352
21005246
21006572
21008527
21002590
21003564
21005047
21006585
21008521
21003137
21003738
21005248
21006587
21008470
21002647
21003563
21005238
21006945
21002635
21003560
21005049
21006576
21008358
21002975
21005237
21006014
21007182
21002591
21003732
21005240
21006580
0
21003002
21003999
21005830
21007185
21002817
21004099
21005348
21007176
21002592
21004101
21005245
21007383
21002646
21003736
21005346
21007695
21002818
21004098
21005732
21007177
21002881
21004424
21005736
21007181
21003737
21005531
21006780
21007574
21004097
21004920
21006019
21007696
21002879
21004419
21005725
21007378
21003739
21004574
21005727
21007179
21002974
21004001
21005735
21007001
21003135
21004922
21006020
21007567
21002880
21004421
21005734
21007184
21003731
21004766
21006013
21007573
21002878
21004422
21005733
21007380
21003740
21005050
21006317
21007706
21003141
21004917
21006941
21008185
21003558
21005347
21006498
21008070
21003353
21005044
21006017
21008360
21003296
21004918
21006497
21007704
21003735
21005538
21006946
21003858
21006012
21008068
21004420
21005536
21006948
21008529
21004423
21005730
21007178
21004921
21006016
21007694
21003730
21005526
21007180
21005528
21006570
21008069
21005042
21007570
21002028
21004941
21005915
21007982
21005143
21006082
21007658
21005264
21006660
21008424
21006762
21007366
21008524
21006078
21007657
21006661
21007094
21005587
21006949
21006075
21007845
21005263
21006763
21008425
21005795
21006950
21008569
21006079
21007200
21008570
21006566
21006015
21007565
21006018
21007974
21006021
21007705
</t>
  </si>
  <si>
    <t xml:space="preserve">2021-05-13
2021-06-17
2021-03-18
2021-04-13
2021-05-11
2021-06-11
2021-07-15
2021-03-18
2021-04-13
2021-05-13
2021-06-10
2021-07-13
2021-03-16
2021-04-09
2021-05-13
2021-06-10
2021-07-15
2021-03-16
2021-04-13
2021-05-11
2021-06-10
2021-07-15
2021-04-06
2021-04-15
2021-05-13
2021-06-10
2021-07-14
2021-03-18
2021-04-13
2021-05-13
2021-06-17
2021-03-18
2021-04-13
2021-05-11
2021-06-10
2021-07-13
2021-03-25
2021-05-13
2021-06-01
2021-06-22
2021-03-16
2021-04-15
2021-05-13
2021-06-10
0
2021-03-25
2021-04-20
2021-05-27
2021-06-22
2021-03-23
2021-04-22
2021-05-18
2021-06-22
2021-03-16
2021-04-22
2021-05-13
2021-06-24
2021-03-18
2021-04-15
2021-05-18
2021-07-01
2021-03-23
2021-04-22
2021-05-25
2021-06-22
2021-03-24
2021-04-28
2021-05-25
2021-06-22
2021-04-15
2021-05-20
2021-06-11
2021-06-29
2021-04-22
2021-05-06
2021-06-01
2021-07-01
2021-03-24
2021-04-28
2021-05-25
2021-06-24
2021-04-15
2021-04-29
2021-05-25
2021-06-22
2021-03-25
2021-04-20
2021-05-25
2021-06-21
2021-04-06
2021-05-06
2021-06-01
2021-06-29
2021-03-24
2021-04-28
2021-05-25
2021-06-22
2021-04-15
2021-05-04
2021-06-01
2021-06-29
2021-03-24
2021-04-28
2021-05-25
2021-06-24
2021-04-15
2021-05-11
2021-06-03
2021-07-01
2021-04-06
2021-05-06
2021-06-17
2021-07-08
2021-04-13
2021-05-18
2021-06-08
2021-07-08
2021-04-09
2021-05-11
2021-06-01
2021-07-13
2021-04-08
2021-05-06
2021-06-08
2021-07-01
2021-04-15
2021-05-20
2021-06-17
2021-04-20
2021-06-01
2021-07-08
2021-04-28
2021-05-20
2021-06-17
2021-07-15
2021-04-28
2021-05-25
2021-06-22
2021-05-06
2021-06-01
2021-07-01
2021-04-15
2021-05-20
2021-06-22
2021-05-20
2021-06-10
2021-07-08
2021-05-11
2021-06-29
2021-03-02
2021-05-06
2021-05-27
2021-07-06
2021-05-11
2021-06-01
2021-06-29
2021-05-13
2021-06-10
2021-07-13
2021-06-11
2021-06-24
2021-07-15
2021-06-01
2021-06-29
2021-06-10
2021-06-22
2021-05-20
2021-06-17
2021-06-01
2021-07-02
2021-05-13
2021-06-11
2021-07-13
2021-05-25
2021-06-17
2021-07-15
2021-06-01
2021-06-23
2021-07-15
2021-06-10
2021-06-01
2021-06-29
2021-06-01
2021-07-06
2021-06-01
2021-07-01
</t>
  </si>
  <si>
    <t>21000171</t>
  </si>
  <si>
    <t>DIVULGACION PROMOCION Y SALVAGUARDA DE LAS EXPRESIONES ARTISTICAS, CULTURALES, GASTRONOMICAS, FOLCLORICAS Y FERIALES DEL DEPARTAMENTO DE SANTANDER</t>
  </si>
  <si>
    <t>2.3.2.02.02.008.33.01</t>
  </si>
  <si>
    <t>PRO-CULTURA INVERSION</t>
  </si>
  <si>
    <t>21000562</t>
  </si>
  <si>
    <t>2021-02-03</t>
  </si>
  <si>
    <t>21000156</t>
  </si>
  <si>
    <t>21000155</t>
  </si>
  <si>
    <t>2021-02-18</t>
  </si>
  <si>
    <t>21001930</t>
  </si>
  <si>
    <t>21002595</t>
  </si>
  <si>
    <t>2021-02-22</t>
  </si>
  <si>
    <t>21002022</t>
  </si>
  <si>
    <t>2021-05-20</t>
  </si>
  <si>
    <t>2.3.2.02.02.009.33.01</t>
  </si>
  <si>
    <t>10% REGISTRO Y ANOTACION LEY 1450-11 ART 25 LEY 1753-15 ART 147 (CUOTAS PARTES PENSIONALES) REC BCE </t>
  </si>
  <si>
    <t>21004596</t>
  </si>
  <si>
    <t>21003699</t>
  </si>
  <si>
    <t>21007049</t>
  </si>
  <si>
    <t xml:space="preserve">21000353
21000505
21002372
21002373
21002374
21002375
21002376
21002377
21002378
21002379
</t>
  </si>
  <si>
    <t xml:space="preserve">FORTALECIMIENTO DE ACCIONES DE LA DIRECCION DE PLANEACION Y MEJORAMIENTO EN SALUD DE LA SECRETARIA DE SALUD DE SANTANDER ENMARCADO DENTRO DEL PROYECTO FORTALECIMIENTO DE ACCIONES DE LA DIRECCION DE PLANEACION Y MEJORAMIENTO EN SALUD DE LA SECRETARIA DE SALUD DE SANTANDER.
FORTALECIMIENTO DE ACCIONES DE LA DIRECCIÓN DE PLANEACIÓN Y MEJORAMIENTO EN SALUD DE LA SECRETARIA DE SALUD DE SANTANDER ENMARCADO DENTRO DEL PROYECTO FORTALECIMIENTO DE ACCIONES DE LA DIRECCIÓN DE PLANEACIÓN Y MEJORAMIENTO EN SALUD DE LA SECRETARIA DE SALUD DE SANTANDER
APOYAR LA GESTIÓN Y ESTRUCTURACIÓN DE PROYECTOS DE LA SECRETARIA DE SALUD DEL DEPARTAMENTO DE SANTANDER, ENMARCADO DENTRO DEL PROYECTO FORTALECIMIENTO DE ACCIONES DE LA DIRECCIÓN DE PLANEACIÓN Y MEJORAMIENTO EN SALUD DE LA SECRETARIA DE SALUD DE SANTANDER.
APOYAR LAS ACTIVIDADES RELACIONADAS CON EL SISTEMA INTEGRADO DE GESTIÓN EN LA SECRETARIA DE SALUD DEPARTAMENTAL, ENMARCADO DENTRO DEL PROYECTO FORTALECIMIENTO DE ACCIONES DE LA DIRECCIÓN DE PLANEACIÓN Y MEJORAMIENTO EN SALUD DE LA SECRETARIA DE SALUD DE SANTANDER.
APOYAR EL SEGUIMIENTO, EVALUACIÓN Y EJECUCIÓN DE PROYECTOS ARQUITECTÓNICOS EN INFRAESTRUCTURA HOSPITALARIA DEL DEPARTAMENTO DE SANTANDER, ENMARCADO DENTRO DEL PROYECTO FORTALECIMIENTO DE ACCIONES DE LA DIRECCIÓN DE PLANEACIÓN Y MEJORAMIENTO EN SALUD DE LA SECRETARIA DE SALUD DE SANTANDER.
APOYAR EL FORTALECIMIENTO DE LOS PROCESOS RELACIONADOS CON LA PLANEACIÓN INTEGRAL EN SALUD Y EL SEGUIMIENTO A LAS ENTIDADES TERRITORIALES EN EL DEPARTAMENTO DE SANTANDER, ENMARCADO DENTRO DEL PROYECTO FORTALECIMIENTO DE ACCIONES DE LA DIRECCIÓN DE PLANEACIÓN Y MEJORAMIENTO EN SALUD DE LA SECRETARIA DE SALUD DE SANTANDER.
APOYAR LA EVALUACIÓN DE LA CAPACIDAD DE GESTIÓN DE MUNICIPIOS DESCENTRALIZADOS Y LA FORMULACIÓN, SEGUIMIENTO DEL PLAN BIENAL EN SALUD EN EL DEPARTAMENTO DE SANTANDER, ENMARCADO DENTRO DEL PROYECTO FORTALECIMIENTO DE ACCIONES DE LA DIRECCIÓN DE PLANEACIÓN Y MEJORAMIENTO EN SALUD DE LA SECRETARIA DE SALUD DE SANTANDER
APOYAR EL SEGUIMIENTO Y CUMPLIMIENTO DE LOS PLANES DE MEJORA RECIBIDOS EN LA SECRETARÍA DE SALUD Y EL SEGUIMIENTO A LOS INDICADORES DE GESTIÓN CORRESPONDIENTE AL PROCESO DE GESTIÓN EN SALUD Y SEGURIDAD SOCIAL, ENMARCADO DENTRO DEL PROYECTO FORTALECIMIENTO DE ACCIONES DE LA DIRECCIÓN DE PLANEACIÓN Y MEJORAMIENTO EN SALUD DE LA SECRETARIA DE SALUD DE SANTANDER.
APOYAR LA GESTIÓN DE INFORMES PARA ENTES DE CONTROL Y TRAMITES EN PROCESOS Y PROYECTOS DE LA SECRETARIA DE SALUD DEL DEPARTAMENTO DE SANTANDER, ENMARCADO DENTRO DEL PROYECTO FORTALECIMIENTO DE ACCIONES DE LA DIRECCIÓN DE PLANEACIÓN Y MEJORAMIENTO EN SALUD DE LA SECRETARIA DE SALUD DE SANTANDER.
</t>
  </si>
  <si>
    <t xml:space="preserve">2021-01-29
2021-02-17
2021-06-21
</t>
  </si>
  <si>
    <t xml:space="preserve">2.3.2.02.02.008
2.3.2.02.02.008.19.03
</t>
  </si>
  <si>
    <t xml:space="preserve">ICLD
PARTICIPACIóN POR EL EJERCICIO DEL MONOPOLIO DE LICORES Y ALCOHOLES POTABLES -SALUD (14% LEY 1816/16) REC BCE
ICLD - CANCELACIÓN RESERVAS REC. BCE.
</t>
  </si>
  <si>
    <t>21001613
21001614
21001615
21001616
21001617
21001618
21001626
21005580
21005659
21005570
21005661
21005824
21005660
21005571
21005572</t>
  </si>
  <si>
    <t>2021-02-27
2021-07-08
2021-07-12
2021-07-14</t>
  </si>
  <si>
    <t>21S05359
21S01976
21S02242
21S04910
21S01807
21S02181
21S04827
21S05294
21S00738
21S02179
21S04828
21S05292
21S01794
21S02186
21S04837
21S05293
21S01792
21S02187
21S04838
21S05395
21S01806
21S02166
21S04829
21S05291
21S05528
21S01988
21S03520
21S05005</t>
  </si>
  <si>
    <t>2021-07-07
2021-04-20
2021-05-07
2021-06-08
2021-04-13
2021-04-29
2021-05-27
2021-06-30
2021-04-09
2021-04-12
2021-04-30
2021-05-28
2021-07-08
2021-04-28
2021-07-13
2021-04-21
2021-05-14
2021-06-16</t>
  </si>
  <si>
    <t>21004205
21005079
21006553
21004203
21004697
21006001
21008082
21003975
21004690
21006000
21008095
21003978
21004864
21005996
21008311
21003977
21004704
21005995
21008488
21003979
21004692
21005999
21008086
21004253
21005905
21007040</t>
  </si>
  <si>
    <t>2021-04-27
2021-05-11
2021-06-10
2021-05-04
2021-06-01
2021-07-08
2021-04-20
2021-05-06
2021-07-13
2021-07-15
2021-05-27
2021-06-22</t>
  </si>
  <si>
    <t>21E00001
21E00002
21E00003
21E00004
21E00005
21E00006
21E00007
21E00008
21E00009
21E00010
21E00011
21E00012
21E00013
21E00014
21E00015
21E00016
21E00017
21E00018
21E00019
21E00020
21E00021
21E00022
21E00023
21E00024
21E00025
21E00026
21E00027
21E00028
21E00029
21E00030
21E00031
21E00032
21E00033
21E00034
21E00035
21E00036
21E00037
21E00038
21E00039
21E00040
21E00041
21E00042
21E00043
21E00044
21E00045
21E00046
21E00047
21E00048
21E00049
21E00050
21E00051
21E00052
21E00053
21E00054
21E00055
21E00056
21E00057
21E00058
21E00059
21E00060
21E00061
21E00062
21E00063
21E00064
21E00065
21E00066
21E00067
21E00068
21E00069
21E00070
21E00071
21E00072
21E00073
21E00074
21E00075
21E00076
21E00077
21E00079
21E00080
21E00081
21E00082
21E00083
21E00084
21E00085
21E00086
21E00087
21E00088
21E00089
21E00090
21E00091
21E00092
21E00093
21E00094
21E00095
21E00096
21E00097
21E00098
21E00099
21E00100
21E00101
21E00102
21E00103
21E00104
21E00105
21E00106
21E00107
21E00108
21E00109
21E00110
21E00111
21E00112
21E00113
21E00114
21E00115
21E00116
21E00117
21E00118
21E00119
21E00120
21E00121
21E00122
21E00123
21E00124
21E00125
21E00126
21E00127
21E00128
21E00129
21E00130
21E00131
21E00132
21E00133
21E00134
21E00135
21E00136
21E00137
21E00138
21E00139
21E00140
21E00141
21E00142
21E00143
21E00144
21E00145
21E00146
21E00147
21E00148
21E00149
21E00150
21E00151
21E00152
21E00153
21E00154
21E00155
21E00156
21E00157
21E00158
21E00159
21E00160
21E00161
21E00162
21E00163
21E00164
21E00165
21E00166
21E00167
21E00168
21E00169
21E00170
21E00171
21E00172
21E00173
21E00174
21E00175
21E00176
21E00177
21E00178
21E00179
21E00180
21E00181
21E00182
21E00183
21E00184
21E00185
21E00186
21E00187
21E00188
21E00189
21E00190
21E00191
21E00192
21E00193
21E00194
21E00195
21E00196
21E00197
21E00198
21E00199
21E00200
21E00201
21E00202
21E00203
21E00204
21E00205
21E00206
21E00207
21E00208
21E00209
21E00210
21E00211
21E00212
21E00213
21E00214
21E00215
21E00216
21E00217
21E00218
21E00219
21E00220
21E00221
21E00222
21E00223
21E00224
21E00225
21E00226
21E00227
21E00228
21E00229
21E00230
21E00231
21E00232
21E00233
21E00234
21E00235
21E00236
21E00237
21E00238
21E00239
21E00240
21E00241
21E00242
21E00243
21E00244
21E00245
21E00246
21E00247
21E00248
21E00249
21E00250
21E00251
21E00252
21E00253
21E00254
21E00255
21E00256
21E00257
21E00258
21E00259
21E00260
21E00261
21E00262
21E00263
21E00264
21E00265
21E00266
21E00267
21E00268
21E00269
21E00270
21E00271
21E00272
21E00273
21E00274
21E00275
21E00276
21E00277
21E00278
21E00279
21E00280
21E00281
21E00282
21E00283
21E00284
21E00285
21E00286
21E00287
21E00288
21E00289
21E00290
21E00291
21E00292
21E00293
21E00294
21E00295
21E00296
21E00297
21E00298
21E00299
21E00300
21E00301
21E00302
21E00303
21E00304
21E00305
21E00306
21E00307
21E00308
21E00309
21E00310
21E00311
21E00312
21E00313
21E00314
21E00315
21E00316
21E00317
21E00318
21E00319
21E00320
21E00321
21E00322
21E00323
21E00324
21E00325
21E00326
21E00327
21E00328
21E00329
21E00330
21E00331
21E00332
21E00333
21E00334
21E00335
21E00336
21E00337
21E00338
21E00339
21E00340
21E00341
21E00342
21E00343
21E00344
21E00345
21E00346
21E00347
21E00348
21E00349
21E00350
21E00351
21E00352
21E00353
21E00354
21E00355
21E00356
21E00357
21E00358
21E00359
21E00360
21E00361
21E00362
21E00363
21E00364
21E00365
21E00366
21E00367
21E00368
21E00369
21E00370
21E00371
21E00372
21E00373
21E00374
21E00375
21E00376
21E00377
21E00378
21E00379
21E00380
21E00381
21E00382
21E00383
21E00384
21E00385
21E00386
21E00387
21E00388
21E00389
21E00390
21E00391
21E00392
21E00393
21E00394
21E00395
21E00396
21E00397
21E00398
21E00399
21E00400
21E00401
21E00402
21E00405
21E00406
21E00407
21E00408
21E00409
21E00410
21E00411
21E00412
21E00413
21E00414
21E00415
21E00416
21E00417
21E00418
21E00419
21E00421
21E00422
21E00423
21E00424
21E00425
21E00426
21E00427
21E00428
21E00429
21E00430
21E00431
21E00432
21E00433
21E00434
21E00435
21E00436
21E00437
21E00438
21E00439
21E00440
21E00441
21E00442
21E00443
21E00444
21E00445
21E00446
21E00447
21E00448
21E00449
21E00450
21E00451
21E00452
21E00453
21E00454
21E00455
21E00456
21E00457
21E00458
21E00459
21E00460
21E00461
21E00462
21E00463
21E00464
21E00465
21E00466
21E00467
21E00468
21E00469
21E00470
21E00471
21E00472
21E00473
21E00474
21E00475
21E00476
21E00477
21E00478
21E00479
21E00480
21E00481
21E00482
21E00483
21E00484
21E00485
21E00486
21E00487
21E00488
21E00489
21E00490
21E00491
21E00492
21E00493
21E00494
21E00495
21E00496
21E00497
21E00498
21E00499
21E00500
21E00501
21E00502
21E00503
21E00504
21E00505
21E00506
21E00507
21E00508
21E00509</t>
  </si>
  <si>
    <t xml:space="preserve">Cancelar aportes a la seguridad social en salud sin situación de fondos, nómina del mes de junio de 2021, al personal Supernumerario y Planta Temporal de las Instituciones Educativas de los 82 Municipios no Certificados del Departamento.
Cancelar aportes de cesantías sin situación de fondos, nómina del mes de junio de 2021, al personal Supernumerario y Planta Temporal de las Instituciones Educativas de los 82 Municipios no Certificados del Departamento.
Cancelar aportes a cajas de compensación familiar, nómina del mes de junio de 2021, al personal Supernumerario y Planta Temporal de las Instituciones Educativas de los 82 Municipios no Certificados del Departamento.
Cancelar aportes al ICBF, nómina del mes de junio de 2021, al personal Supernumerario y Planta Temporal de las Instituciones Educativas de los 82 Municipios no Certificados del Departamento.
Cancelar aportes al SENA, nómina del mes de junio de 2021, al personal Supernumerario y Planta Temporal de las Instituciones Educativas de los 82 Municipios no Certificados del Departamento.
Cancelar aportes al ESAP, nómina del mes de junio de 2021, al personal Supernumerario y Planta Temporal de las Instituciones Educativas de los 82 Municipios no Certificados del Departamento.
Cancelar aportes a escuelas industriales e institutos técnicos, nómina del mes de junio de 2021, al personal Supernumerario y Planta Temporal de las Instituciones Educativas de los 82 Municipios no Certificados del Departamento.
Cancelar prima semestral junio de 2021, al Personal Administrativo del Nivel Central de la Secretaría de Educación Departamental.
Cancelar prima semestral junio de 2021, al personal Docente de las Instituciones Educativas de los 82 Municipios no Certificados del Departamento.
Cancelar prima semestral junio de 2021, al personal Directivo Docente de las Instituciones Educativas de los 82 Municipios no Certificados del Departamento.
Cancelar prima semestral junio de 2021, al personal administrativo de las Instituciones Educativas de los 82 Municipios no Certificados del Departamento.
Cancelar auxilio de transporte de nómina del mes de junio de 2021, al personal Docente de las Instituciones Educativas de los 82 Municipios no Certificados del Departamento.
</t>
  </si>
  <si>
    <t xml:space="preserve">2021-01-28
2021-01-29
2021-02-09
2021-02-23
2021-02-24
2021-02-25
2021-03-16
2021-03-25
2021-04-22
2021-04-23
2021-04-29
2021-05-21
2021-05-28
2021-06-22
2021-06-25
2021-06-29
</t>
  </si>
  <si>
    <t xml:space="preserve">2.1.1.01.01.001.01
2.1.1.01.01.001.06
2.1.1.01.01.001.07
2.1.1.01.01.001.08.01
2.1.1.01.01.001.08.02
2.1.1.01.01.002.01
2.1.1.01.01.002.02
2.1.1.01.03.001.01
2.1.1.01.03.001.02
2.1.1.01.03.001.03
2.1.7.01.01
2.3.1.01.01.001.01.01
2.3.1.01.01.001.01.02
2.3.1.01.01.001.06
2.3.1.01.01.001.08.01
2.3.1.01.03.001.01
2.3.1.01.01.001.04
2.3.1.01.01.001.05
2.3.1.01.01.002
2.3.1.01.01.001.07
2.3.1.01.01.001.08.02
2.3.1.01.03.001.03
2.3.1.01.02.003.01
2.1.1.01.02.001
2.1.1.01.02.002
2.1.1.01.02.003.01
2.1.1.01.02.004
2.1.1.01.02.005.01
2.1.1.01.02.006
2.1.1.01.02.007
2.1.1.01.02.008
2.1.1.01.02.009
2.3.1.01.02.003.02
2.3.1.01.02.004
2.3.1.01.02.006
2.3.1.01.02.007
2.3.1.01.02.008
2.3.1.01.02.009
2.3.1.01.02.001.01
2.3.1.01.02.002.01
2.3.1.01.02.005
2.3.1.01.02.001.02
2.3.1.01.02.002.02
2.1.2.02.02.010
2.3.1.01.03.001.02
2.1.2.02.02.007.01
2.3.1.02.01.001.01.01
2.3.1.02.01.001.01.02
2.3.1.02.01.001.04
2.3.1.02.01.002
2.3.1.02.02.001.02
2.3.1.02.02.003.02
2.3.1.02.02.004
2.3.1.02.02.006
2.3.1.02.02.007
2.3.1.02.02.008
2.3.1.02.02.009
2.3.1.02.01.001.05
2.3.1.02.02.002.02
2.3.1.01.01.001.02
2.3.1.02.01.001.08.01
2.3.1.02.03.001.01
2.3.1.02.01.001.06
</t>
  </si>
  <si>
    <t>SGP PRESTACION DE SERVICIOS</t>
  </si>
  <si>
    <t xml:space="preserve">21E00001
21E00002
21E00003
21E00004
21E00005
21E00006
21E00007
21E00008
21E00009
21E00010
21E00011
21E00012
21E00013
21E00014
21E00015
21E00016
21E00017
21E00018
21E00019
21E00020
21E00021
21E00022
21E00023
21E00024
21E00025
21E00026
21E00027
21E00028
21E00029
21E00030
21E00031
21E00032
21E00033
21E00034
21E00035
21E00036
21E00037
21E00038
21E00039
21E00040
21E00041
21E00042
21E00043
21E00044
21E00045
21E00046
21E00047
21E00048
21E00049
21E00050
21E00052
21E00053
21E00054
21E00055
21E00056
21E00059
21E00057
21E00058
21E00060
21E00061
21E00062
21E00063
21E00064
21E00065
21E00066
21E00067
21E00068
21E00069
21E00070
21E00071
21E00072
21E00073
21E00074
21E00075
21E00076
21E00077
21E00078
21E00079
21E00080
21E00081
21E00082
21E00083
21E00084
21E00085
21E00086
21E00087
21E00088
21E00089
21E00090
21E00091
21E00092
21E00093
21E00094
21E00095
21E00096
21E00097
21E00098
21E00099
21E00100
21E00101
21E00102
21E00103
21E00104
21E00105
21E00106
21E00107
21E00108
21E00109
21E00110
21E00113
21E00114
21E00115
21E00116
21E00117
21E00118
21E00119
21E00120
21E00121
21E00051
21E00111
21E00112
21E00132
21E00126
21E00127
21E00128
21E00129
21E00130
21E00131
21E00133
21E00134
21E00135
21E00136
21E00137
21E00138
21E00263
21E00265
21E00266
21E00267
21E00268
21E00270
21E00317
21E00318
21E00319
21E00398
21E00399
21E00401
21E00406
21E00407
21E00408
21E00409
21E00410
21E00544
21E00545
21E00546
21E00547
21E00676
21E00677
21E00678
21E00679
21E00680
21E00681
21E00682
21E00683
21E00684
21E00685
21E00686
21E00687
21E00688
21E00689
21E00690
21E00746
21E00832
21E00839
21E00841
21E00842
21E00843
21E00123
21E00124
21E00125
21E00122
21E00139
21E00140
21E00141
21E00142
21E00143
21E00144
21E00145
21E00146
21E00147
21E00148
21E00149
21E00150
21E00151
21E00152
21E00153
21E00154
21E00155
21E00156
21E00157
21E00158
21E00159
21E00160
21E00161
21E00162
21E00163
21E00164
21E00165
21E00166
21E00167
21E00168
21E00169
21E00170
21E00171
21E00181
21E00182
21E00172
21E00173
21E00174
21E00175
21E00176
21E00177
21E00178
21E00179
21E00180
21E00187
21E00183
21E00184
21E00185
21E00186
21E00190
21E00188
21E00189
21E00191
21E00192
21E00193
21E00194
21E00195
21E00196
21E00197
21E00198
21E00199
21E00200
21E00201
21E00202
21E00203
21E00204
21E00205
21E00206
21E00207
21E00208
21E00210
21E00209
21E00211
21E00212
21E00213
21E00214
21E00215
21E00216
21E00217
21E00218
21E00219
21E00220
21E00221
21E00222
21E00223
21E00224
21E00225
21E00226
21E00227
21E00228
21E00229
21E00230
21E00231
21E00232
21E00233
21E00234
21E00235
21E00236
21E00237
21E00238
21E00239
21E00240
21E00241
21E00242
21E00243
21E00258
21E00244
21E00245
21E00246
21E00247
21E00248
21E00249
21E00250
21E00251
21E00252
21E00253
21E00254
21E00255
21E00256
21E00257
21E00259
21E00260
21E00261
21E00262
21E00426
21E00427
21E00560
21E00562
21E00703
21E00704
21E00440
21E00572
21E00716
21E00271
21E00273
21E00274
21E00275
21E00276
21E00277
21E00278
21E00279
21E00280
21E00281
21E00282
21E00283
21E00284
21E00285
21E00286
21E00287
21E00288
21E00289
21E00290
21E00291
21E00292
21E00294
21E00293
21E00298
21E00295
21E00296
21E00297
21E00299
21E00300
21E00400
21E00301
21E00302
21E00303
21E00304
21E00305
21E00306
21E00307
21E00308
21E00309
21E00310
21E00311
21E00312
21E00313
21E00314
21E00315
21E00272
21E00320
21E00321
21E00322
21E00323
21E00324
21E00325
21E00326
21E00327
21E00328
21E00329
21E00330
21E00331
21E00332
21E00333
21E00334
21E00335
21E00336
21E00337
21E00338
21E00339
21E00340
21E00341
21E00342
21E00343
21E00344
21E00346
21E00345
21E00347
21E00348
21E00349
21E00350
21E00351
21E00352
21E00353
21E00354
21E00355
21E00356
21E00357
21E00358
21E00359
21E00363
21E00360
21E00361
21E00362
21E00366
21E00364
21E00365
21E00367
21E00368
21E00369
21E00370
21E00371
21E00372
21E00373
21E00374
21E00375
21E00376
21E00377
21E00378
21E00379
21E00380
21E00381
21E00382
21E00383
21E00384
21E00385
21E00386
21E00387
21E00388
21E00389
21E00390
21E00391
21E00392
21E00393
21E00395
21E00394
21E00396
21E00402
21E00403
21E00404
21E00405
21E00411
21E00412
21E00413
21E00414
21E00415
21E00416
21E00417
21E00418
21E00419
21E00420
21E00421
21E00422
21E00423
21E00424
21E00425
21E00428
21E00429
21E00430
21E00431
21E00432
21E00433
21E00434
21E00435
21E00436
21E00437
21E00438
21E00439
21E00441
21E00442
21E00443
21E00444
21E00445
21E00446
21E00447
21E00448
21E00449
21E00450
21E00451
21E00452
21E00453
21E00454
21E00455
21E00456
21E00457
21E00458
21E00459
21E00460
21E00461
21E00462
21E00463
21E00464
21E00465
21E00466
21E00467
21E00468
21E00469
21E00470
21E00472
21E00471
21E00473
21E00474
21E00475
21E00476
21E00477
21E00478
21E00479
21E00480
21E00481
21E00482
21E00483
21E00484
21E00485
21E00486
21E00487
21E00488
21E00489
21E00490
21E00491
21E00493
21E00492
21E00494
21E00495
21E00496
21E00497
21E00498
21E00499
21E00500
21E00501
21E00502
21E00503
21E00504
21E00505
21E00506
21E00507
21E00508
21E00509
21E00510
21E00511
21E00512
21E00513
21E00514
21E00515
21E00516
21E00517
21E00518
21E00519
21E00520
21E00521
21E00522
21E00523
21E00524
21E00525
21E00526
21E00527
21E00528
21E00529
21E00531
21E00532
21E00533
21E00534
21E00535
21E00536
21E00537
21E00538
21E00539
21E00540
21E00541
21E00542
21E00530
21E00543
21E00548
21E00549
21E00550
21E00551
21E00552
21E00553
21E00554
21E00555
21E00556
21E00557
21E00558
21E00559
21E00561
21E00563
21E00564
21E00565
21E00566
21E00567
21E00568
21E00569
21E00570
21E00571
21E00573
21E00574
21E00575
21E00576
21E00577
21E00578
21E00579
21E00580
21E00581
21E00582
21E00583
21E00584
21E00585
21E00586
21E00587
21E00588
21E00589
21E00590
21E00591
21E00592
21E00593
21E00594
21E00595
21E00596
21E00597
21E00598
21E00599
21E00600
21E00601
21E00602
21E00603
21E00604
21E00605
21E00606
21E00607
21E00608
21E00609
21E00610
21E00611
21E00612
21E00613
21E00614
21E00615
21E00616
21E00617
21E00618
21E00619
21E00620
21E00621
21E00622
21E00623
21E00624
21E00626
21E00625
21E00627
21E00628
21E00629
21E00630
21E00631
21E00632
21E00633
21E00634
21E00635
21E00636
21E00637
21E00638
21E00639
21E00640
21E00641
21E00642
21E00643
21E00644
21E00645
21E00646
21E00647
21E00648
21E00649
21E00650
21E00651
21E00652
21E00653
21E00654
21E00655
21E00656
21E00657
21E00658
21E00659
21E00660
21E00661
21E00662
21E00663
21E00664
21E00665
21E00666
21E00667
21E00668
21E00669
21E00670
21E00671
21E00672
21E00673
21E00674
21E00675
21E00743
0
21E00744
21E00827
21E00829
21E00828
21E00830
21E00831
21E00826
21E00825
21E00824
21E00691
21E00692
21E00693
21E00694
21E00695
21E00696
21E00697
21E00698
21E00699
21E00700
21E00701
21E00702
21E00745
21E00705
21E00706
21E00707
21E00708
21E00709
21E00710
21E00711
21E00712
21E00713
21E00714
21E00715
21E00717
21E00718
21E00719
21E00720
21E00721
21E00722
21E00723
21E00724
21E00725
21E00726
21E00727
21E00728
21E00729
21E00730
21E00731
21E00732
21E00733
21E00734
21E00735
21E00736
21E00737
21E00738
21E00739
21E00740
21E00741
21E00742
21E00747
21E00748
21E00749
21E00750
21E00751
21E00752
21E00753
21E00754
21E00755
21E00756
21E00757
21E00758
21E00759
21E00760
21E00761
21E00762
21E00763
21E00764
21E00765
21E00766
21E00767
21E00768
21E00769
21E00770
21E00771
21E00772
21E00773
21E00774
21E00775
21E00776
21E00777
21E00778
21E00779
21E00780
21E00781
21E00782
21E00783
21E00784
21E00785
21E00786
21E00787
21E00788
21E00789
21E00790
21E00791
21E00792
21E00793
21E00794
21E00795
21E00796
21E00797
21E00798
21E00799
21E00800
21E00801
21E00802
21E00803
21E00804
21E00805
21E00806
21E00807
21E00808
21E00809
21E00810
21E00811
21E00812
21E00813
21E00814
21E00815
21E00816
21E00817
21E00818
21E00819
21E00820
21E00821
21E00822
21E00823
21E00833
21E00834
21E00835
21E00836
21E00837
21E00838
</t>
  </si>
  <si>
    <t>2021-01-28
2021-01-29
2021-02-10
2021-02-09
2021-02-12
2021-02-15
2021-02-16
2021-02-18
2021-02-27
2021-03-08
2021-03-12
2021-03-16
2021-03-18
2021-03-19
2021-03-24
2021-04-07
2021-04-09
2021-05-04
2021-05-18
2021-05-24
2021-05-28
2021-05-31
2021-06-01
2021-06-02
2021-06-08
2021-06-10
2021-06-16
2021-06-18
2021-06-25
2021-06-28
2021-07-06
2021-07-13
2021-02-23
2021-02-24
2021-02-25
2021-04-23
2021-06-24
2021-03-17
2021-03-23
2021-03-25
2021-04-26
2021-04-29
2021-05-25
2021-06-29</t>
  </si>
  <si>
    <t xml:space="preserve">21E00019
21E00001
21E00002
21E00003
21E00004
21E00005
21E00006
21E00007
21E00008
21E00009
21E00010
21E00022
21E00037
21E00023
21E00024
21E00025
21E00027
21E00028
21E00029
21E00030
21E00031
21E00032
21E00033
21E00034
21E00035
21E00036
21E00047
21E00048
21E00049
21E00050
21E00051
21E00052
21E00053
21E00054
21E00055
21E00056
21E00057
21E00058
21E00059
21E00060
21E00020
21E00011
21E00012
21E00013
21E00014
21E00016
21E00017
21E00018
21E00015
21E00021
21E00062
21E00063
21E00064
21E00065
21E00066
21E00069
21E00067
21E00068
21E00070
21E00071
21E00072
21E00073
21E00074
21E00075
21E00076
21E00077
21E00078
21E00079
21E00080
21E00081
21E00082
21E00083
21E00084
21E00040
21E00041
21E00042
21E00043
21E00044
21E00045
21E00046
21E00087
21E00088
21E00089
21E00090
21E00091
21E00093
21E00092
21E00094
21E00095
21E00096
21E00097
21E00098
21E00099
21E00100
21E00101
21E00102
21E00103
21E00104
21E00105
21E00106
21E00107
21E00108
21E00109
21E00110
21E00111
21E00112
21E00113
21E00114
21E00115
21E00118
21E00119
21E00120
21E00121
21E00122
21E00038
21E00039
21E00085
21E00086
21E00026
21E00116
21E00117
21E00126
21E00130
21E00131
21E00128
21E00129
21E00264
21E00265
21E00266
21E00267
21E00263
21E00260
21E00262
21E00127
21E00261
21E00256
21E00257
21E00258
21E00259
21E00268
21E00269
21E00405
21E00397
21E00398
21E00403
21E00402
21E00399
21E00404
21E00400
21E00401
21E00407
21E00409
21E00408
21E00544
21E00543
21E00547
21E00548
21E00680
21E00678
21E00686
21E00683
21E00681
21E00684
21E00682
21E00687
21E00685
21E00843
21E00844
21E00688
21E00836
21E00837
21E00834
21E00835
21E00833
21E00846
21E00847
21E00845
21E00838
21E00123
21E00124
21E00125
21E00061
21E00255
21E00270
21E00406
21E00546
21E00832
21E00132
21E00133
21E00134
21E00135
21E00136
21E00137
21E00138
21E00139
21E00140
21E00141
21E00142
21E00143
21E00144
21E00145
21E00146
21E00147
21E00148
21E00149
21E00150
21E00151
21E00152
21E00153
21E00154
21E00155
21E00156
21E00157
21E00158
21E00159
21E00160
21E00161
21E00162
21E00163
21E00164
21E00165
21E00166
21E00167
21E00168
21E00169
21E00170
21E00171
21E00172
21E00173
21E00175
21E00180
21E00176
21E00177
21E00178
21E00179
21E00183
21E00181
21E00182
21E00184
21E00185
21E00186
21E00187
21E00188
21E00189
21E00190
21E00191
21E00192
21E00193
21E00194
21E00195
21E00196
21E00197
21E00198
21E00199
21E00200
21E00201
21E00203
21E00202
21E00204
21E00205
21E00206
21E00207
21E00208
21E00209
21E00210
21E00211
21E00212
21E00213
21E00214
21E00215
21E00216
21E00217
21E00218
21E00219
21E00220
21E00221
21E00222
21E00223
21E00224
21E00225
21E00226
21E00227
21E00228
21E00229
21E00230
21E00231
21E00232
21E00233
21E00234
21E00235
21E00236
21E00237
21E00238
21E00239
21E00240
21E00241
21E00242
21E00243
21E00244
21E00245
21E00247
21E00248
21E00249
21E00250
21E00251
21E00252
21E00174
21E00246
21E00253
21E00254
21E00425
21E00426
21E00561
21E00563
21E00702
21E00703
21E00439
21E00573
21E00716
21E00271
21E00273
21E00274
21E00275
21E00276
21E00277
21E00278
21E00279
21E00280
21E00281
21E00282
21E00284
21E00285
21E00286
21E00287
21E00288
21E00289
21E00291
21E00292
21E00293
21E00294
21E00295
21E00296
21E00297
21E00298
21E00299
21E00301
21E00302
21E00300
21E00303
21E00304
21E00305
21E00306
21E00307
21E00308
21E00310
21E00311
21E00312
21E00313
21E00314
21E00315
21E00316
21E00317
21E00318
21E00272
21E00319
21E00320
21E00321
21E00322
21E00323
21E00324
21E00325
21E00326
21E00327
21E00328
21E00329
21E00330
21E00331
21E00332
21E00333
21E00334
21E00335
21E00336
21E00337
21E00338
21E00339
21E00340
21E00341
21E00342
21E00343
21E00345
21E00344
21E00346
21E00347
21E00348
21E00349
21E00351
21E00352
21E00353
21E00354
21E00355
21E00356
21E00357
21E00358
21E00359
21E00363
21E00360
21E00361
21E00362
21E00366
21E00364
21E00365
21E00367
21E00368
21E00369
21E00370
21E00371
21E00372
21E00373
21E00374
21E00375
21E00376
21E00377
21E00378
21E00379
21E00380
21E00381
21E00382
21E00383
21E00384
21E00385
21E00386
21E00387
21E00388
21E00389
21E00390
21E00391
21E00392
21E00393
21E00394
21E00395
21E00396
21E00283
21E00309
21E00290
21E00350
21E00410
21E00411
21E00412
21E00413
21E00414
21E00415
21E00416
21E00417
21E00418
21E00419
21E00420
21E00421
21E00422
21E00423
21E00424
21E00427
21E00428
21E00429
21E00430
21E00431
21E00432
21E00433
21E00434
21E00435
21E00436
21E00437
21E00438
21E00440
21E00441
21E00442
21E00443
21E00444
21E00445
21E00446
21E00447
21E00448
21E00449
21E00450
21E00451
21E00452
21E00453
21E00454
21E00455
21E00456
21E00457
21E00458
21E00459
21E00460
21E00461
21E00462
21E00463
21E00464
21E00465
21E00466
21E00467
21E00468
21E00469
21E00470
21E00471
21E00472
21E00473
21E00474
21E00475
21E00476
21E00477
21E00478
21E00479
21E00480
21E00481
21E00482
21E00483
21E00484
21E00485
21E00486
21E00487
21E00488
21E00489
21E00490
21E00492
21E00491
21E00493
21E00494
21E00495
21E00496
21E00497
21E00498
21E00499
21E00500
21E00501
21E00502
21E00503
21E00504
21E00505
21E00506
21E00507
21E00508
21E00509
21E00510
21E00511
21E00512
21E00514
21E00513
21E00515
21E00516
21E00517
21E00518
21E00519
21E00520
21E00521
21E00522
21E00523
21E00524
21E00525
21E00526
21E00527
21E00528
21E00530
21E00531
21E00532
21E00533
21E00534
21E00535
21E00536
21E00537
21E00538
21E00539
21E00540
21E00541
21E00529
21E00542
21E00549
21E00550
21E00551
21E00552
21E00553
21E00554
21E00555
21E00556
21E00677
21E00558
21E00559
21E00560
21E00562
21E00564
21E00565
21E00566
21E00567
21E00568
21E00569
21E00570
21E00571
21E00572
21E00574
21E00575
21E00576
21E00577
21E00578
21E00579
21E00580
21E00581
21E00582
21E00583
21E00584
21E00585
21E00586
21E00587
21E00588
21E00589
21E00590
21E00591
21E00592
21E00593
21E00594
21E00595
21E00596
21E00597
21E00598
21E00599
21E00600
21E00601
21E00602
21E00603
21E00604
21E00605
21E00606
21E00607
21E00608
21E00609
21E00610
21E00611
21E00612
21E00613
21E00614
21E00615
21E00616
21E00617
21E00618
21E00619
21E00620
21E00621
21E00622
21E00651
21E00652
21E00557
21E00653
21E00655
21E00654
21E00656
21E00657
21E00658
21E00659
21E00660
21E00661
21E00662
21E00663
21E00664
21E00665
21E00666
21E00667
21E00668
21E00623
21E00624
21E00625
21E00626
21E00627
21E00628
21E00629
21E00630
21E00631
21E00632
21E00633
21E00634
21E00635
21E00636
21E00637
21E00638
21E00639
21E00640
21E00641
21E00642
21E00643
21E00644
21E00645
21E00646
21E00647
21E00648
21E00649
21E00650
21E00669
21E00670
21E00671
21E00672
21E00673
21E00674
21E00675
21E00676
21E00743
21E00744
21E00825
21E00827
21E00826
21E00828
21E00829
21E00824
21E00823
21E00822
21E00690
21E00691
21E00692
21E00693
21E00694
21E00695
21E00696
21E00697
21E00698
21E00699
21E00700
21E00701
21E00704
21E00705
21E00706
21E00707
21E00708
21E00709
21E00710
21E00711
21E00712
21E00713
21E00714
21E00715
21E00717
21E00718
21E00719
21E00720
21E00721
21E00722
21E00723
21E00724
21E00725
21E00726
21E00727
21E00728
21E00729
21E00730
21E00731
21E00732
21E00733
21E00734
21E00735
21E00736
21E00737
21E00738
21E00739
21E00740
21E00741
21E00742
21E00745
21E00746
21E00747
21E00748
21E00749
21E00750
21E00751
21E00752
21E00753
21E00754
21E00755
21E00756
21E00757
21E00758
21E00759
21E00760
21E00761
21E00762
21E00763
21E00764
21E00765
21E00766
21E00767
21E00768
21E00769
21E00770
21E00771
21E00772
21E00773
21E00774
21E00775
21E00776
21E00777
21E00778
21E00779
21E00780
21E00781
21E00782
21E00783
21E00784
21E00785
21E00786
21E00787
21E00788
21E00789
21E00790
21E00791
21E00792
21E00793
21E00794
21E00795
21E00796
21E00797
21E00798
21E00799
21E00800
21E00801
21E00802
21E00803
21E00804
21E00805
21E00806
21E00807
21E00808
21E00809
21E00810
21E00811
21E00812
21E00813
21E00814
21E00815
21E00816
21E00817
21E00818
21E00819
21E00820
21E00821
21E00839
21E00840
21E00841
21E00842
21E00830
21E00831
</t>
  </si>
  <si>
    <t xml:space="preserve">2021-01-29
2021-02-10
2021-02-24
2021-03-09
2021-03-02
2021-03-01
2021-03-12
2021-03-18
2021-04-12
2021-03-26
2021-04-06
2021-04-21
2021-04-30
2021-05-20
2021-05-25
2021-06-03
2021-06-02
2021-06-10
2021-06-09
2021-07-13
2021-06-18
2021-07-07
2021-07-02
2021-07-14
2021-02-25
2021-03-19
2021-04-15
2021-05-14
2021-06-29
2021-04-29
2021-05-27
2021-03-25
</t>
  </si>
  <si>
    <t xml:space="preserve">21E00030
21E00012
21E00013
21E00014
21E00015
21E00016
21E00017
21E00018
21E00019
21E00020
21E00021
21E00033
21E00047
21E00034
21E00035
21E00063
21E00037
21E00038
21E00039
21E00040
21E00041
21E00042
21E00043
21E00044
21E00045
21E00046
21E00048
21E00049
21E00050
21E00051
21E00052
21E00053
21E00054
21E00055
21E00056
21E00057
21E00058
21E00059
21E00060
21E00061
21E00031
21E00022
21E00023
21E00024
21E00025
21E00027
21E00028
21E00029
21E00026
21E00032
21E00066
21E00140
21E00141
21E00067
21E00142
21E00143
21E00068
21E00144
21E00069
21E00145
21E00146
21E00147
21E00148
21E00149
21E00150
21E00070
21E00151
21E00152
0
21E00086
21E00071
21E00153
21E00072
21E00154
21E00073
21E00155
21E00074
21E00156
21E00075
21E00157
21E00076
21E00158
21E00133
21E00134
21E00135
21E00136
21E00137
21E00138
21E00139
21E00191
21E00159
21E00160
21E00161
21E00162
21E00164
21E00163
21E00165
21E00166
21E00167
21E00168
21E00169
21E00170
21E00171
21E00172
21E00173
21E00174
21E00175
21E00176
21E00177
21E00178
21E00179
21E00180
21E00181
21E00087
21E00184
21E00185
21E00186
21E00187
21E00188
21E00131
21E00132
21E00189
21E00190
21E00036
21E00182
21E00183
21E00245
21E00262
21E00263
21E00264
21E00062
21E00247
21E00353
21E00502
21E00651
21E00868
21E00200
21E00201
21E00202
21E00203
21E00204
21E00243
21E00205
21E00206
21E00207
21E00208
21E00209
21E00210
21E00211
21E00212
21E00213
21E00214
21E00215
21E00216
21E00217
21E00218
21E00219
21E00220
21E00221
21E00222
21E00223
21E00224
21E00225
21E00226
21E00227
21E00228
21E00229
21E00230
21E00231
21E00232
21E00233
21E00234
21E00235
21E00236
21E00237
21E00238
21E00239
21E00240
21E00242
21E00249
21E00283
21E00284
21E00285
21E00286
21E00287
21E00250
21E00288
21E00289
21E00290
21E00291
21E00292
21E00293
21E00294
21E00295
21E00272
21E00251
21E00296
21E00252
21E00297
21E00253
21E00298
21E00254
21E00299
21E00255
21E00300
21E00256
21E00301
21E00302
21E00303
21E00304
21E00257
21E00305
21E00306
21E00258
21E00307
21E00259
21E00308
21E00260
21E00309
21E00261
21E00310
21E00311
21E00312
21E00313
21E00314
21E00315
21E00316
21E00317
21E00318
21E00319
21E00320
21E00321
21E00322
21E00323
21E00324
21E00325
21E00326
21E00327
21E00328
21E00329
21E00330
21E00331
21E00332
21E00333
21E00334
21E00335
21E00273
21E00336
21E00337
21E00338
21E00339
21E00340
21E00350
21E00341
21E00342
21E00344
21E00345
21E00346
21E00347
21E00351
21E00348
21E00241
21E00343
21E00246
21E00349
21E00517
21E00518
21E00662
21E00664
21E00810
21E00811
21E00531
21E00674
21E00824
21E00357
21E00359
21E00360
21E00361
21E00362
21E00363
21E00404
21E00364
21E00365
21E00366
21E00367
21E00369
21E00370
21E00371
21E00372
21E00373
21E00374
21E00376
21E00377
21E00378
21E00379
21E00380
21E00381
21E00382
21E00383
21E00384
21E00386
21E00387
21E00385
21E00388
21E00389
21E00390
21E00391
21E00392
21E00393
21E00395
21E00396
21E00397
21E00398
21E00399
21E00400
21E00401
21E00402
21E00403
21E00358
21E00432
21E00433
21E00434
21E00435
21E00436
21E00437
21E00438
21E00439
21E00440
21E00441
21E00442
21E00443
21E00427
21E00444
21E00445
21E00446
21E00447
21E00448
21E00449
21E00450
21E00451
21E00452
21E00408
21E00453
21E00454
21E00409
21E00455
21E00410
21E00456
21E00411
21E00457
21E00412
21E00458
21E00460
21E00461
21E00462
21E00463
21E00464
21E00465
21E00466
21E00467
21E00468
21E00413
21E00469
21E00470
21E00471
21E00472
21E00414
21E00473
21E00474
21E00475
21E00476
21E00477
21E00478
21E00479
21E00480
21E00481
21E00482
21E00483
21E00484
21E00485
21E00428
21E00486
21E00487
21E00488
21E00489
21E00490
21E00491
21E00492
21E00493
21E00494
21E00495
21E00496
21E00497
21E00498
21E00501
21E00499
21E00368
21E00394
21E00375
21E00459
21E00503
21E00504
21E00505
21E00506
21E00507
21E00508
21E00509
21E00510
21E00511
21E00512
21E00513
21E00559
21E00514
21E00515
21E00516
21E00519
21E00520
21E00521
21E00522
21E00523
21E00524
21E00525
21E00526
21E00527
21E00528
21E00529
21E00530
21E00532
21E00533
21E00534
21E00535
21E00536
21E00537
21E00538
21E00539
21E00540
21E00541
21E00542
21E00543
21E00544
21E00545
21E00546
21E00547
21E00548
21E00549
21E00550
21E00551
21E00552
21E00553
21E00554
21E00555
21E00556
21E00557
21E00581
21E00582
21E00583
21E00584
21E00585
21E00586
21E00587
21E00588
21E00589
21E00590
21E00591
21E00592
21E00573
21E00593
21E00594
21E00595
21E00596
21E00597
21E00598
21E00599
21E00600
21E00601
21E00564
21E00602
21E00603
21E00565
21E00604
21E00566
21E00605
21E00567
21E00606
21E00568
21E00607
21E00608
21E00609
21E00610
21E00611
21E00612
21E00613
21E00614
21E00615
21E00616
21E00617
21E00618
21E00619
21E00620
21E00621
21E00622
21E00623
21E00625
21E00624
21E00626
21E00627
21E00628
21E00629
21E00630
21E00631
21E00632
21E00574
21E00633
21E00634
21E00636
21E00637
21E00638
21E00639
21E00640
21E00641
21E00642
21E00643
21E00644
21E00645
21E00646
21E00647
21E00635
21E00558
21E00652
21E00653
21E00654
21E00655
21E00656
21E00657
21E00658
21E00701
21E00659
21E00704
21E00660
21E00661
21E00663
21E00665
21E00666
21E00667
21E00668
21E00669
21E00670
21E00671
21E00672
21E00673
21E00675
21E00676
21E00677
21E00678
21E00679
21E00680
21E00681
21E00682
21E00683
21E00684
21E00685
21E00686
21E00687
21E00688
21E00689
21E00690
21E00691
21E00692
21E00693
21E00694
21E00695
21E00696
21E00697
21E00698
21E00699
21E00700
21E00728
21E00729
21E00730
21E00731
21E00732
21E00733
21E00734
21E00735
21E00736
21E00737
21E00739
21E00738
21E00722
21E00740
21E00741
21E00742
21E00743
21E00744
21E00794
21E00768
21E00769
21E00770
21E00709
21E00771
21E00772
21E00710
21E00773
21E00711
21E00774
21E00712
21E00775
21E00713
21E00776
21E00777
21E00778
21E00779
21E00780
21E00781
21E00782
21E00783
21E00784
21E00785
21E00745
21E00746
21E00747
21E00748
21E00749
21E00750
21E00751
21E00752
21E00753
21E00754
21E00755
21E00756
21E00757
21E00758
21E00759
21E00760
21E00723
21E00761
21E00762
21E00763
21E00764
21E00765
21E00766
21E00767
21E00786
21E00787
21E00788
21E00789
21E00790
21E00791
21E00792
21E00793
21E00849
21E00850
21E00799
21E00800
21E00801
21E00802
21E00803
21E00804
21E00805
21E00851
21E00806
21E00807
21E00808
21E00809
21E00812
21E00813
21E00814
21E00815
21E00816
21E00817
21E00818
21E00819
21E00820
21E00821
21E00822
21E00823
21E00856
21E00825
21E00826
21E00827
21E00828
21E00829
21E00830
21E00831
21E00857
21E00832
21E00833
21E00834
21E00835
21E00836
21E00837
21E00838
21E00839
21E00840
21E00841
21E00842
21E00843
21E00844
21E00845
21E00846
21E00847
21E00848
21E00883
21E00863
21E00864
21E00865
21E00866
21E00867
21E00884
21E00873
21E00876
21E00877
21E00874
21E00875
21E00854
21E00855
</t>
  </si>
  <si>
    <t>2021-01-29
2021-02-16
2021-02-04
2021-02-25
2021-02-26
2021-03-19
2021-04-26
2021-05-24
2021-06-30
2021-03-03
2021-04-29
2021-05-27
2021-06-29
2021-03-29
2021-04-06
2021-05-21
2021-05-04
2021-04-30
2021-06-22
2021-06-04
2021-05-31
2021-07-08
2021-07-07</t>
  </si>
  <si>
    <t>21000497</t>
  </si>
  <si>
    <t>AMPLIACION DE LA INFRAESTRUCTURA EDUCATIVA DE LA SEDE PRINCIPAL DEL COLEGIO SERGIO ARIZA DEL MUNICIPIO DE SUCRE (DOTACION A LA INFRAESTRUCTURA)</t>
  </si>
  <si>
    <t>2.3.2.02.01.003.22.01</t>
  </si>
  <si>
    <t>21000498</t>
  </si>
  <si>
    <t>AMPLIACION DE LA INFRAESTRUCTURA EDUCATIVA DE LA SEDE PRINCIPAL DEL COLEGIO SERGIO ARIZA DEL MUNICIPIO DE SUCRE (OBRA E INTERVENTORIA).</t>
  </si>
  <si>
    <t>2.3.2.02.02.005.22.01</t>
  </si>
  <si>
    <t>21002734</t>
  </si>
  <si>
    <t>21002735</t>
  </si>
  <si>
    <t>2021-04-12</t>
  </si>
  <si>
    <t>21003855</t>
  </si>
  <si>
    <t>21003856</t>
  </si>
  <si>
    <t>2021-06-21</t>
  </si>
  <si>
    <t>21007197</t>
  </si>
  <si>
    <t>21007149</t>
  </si>
  <si>
    <t>2021-06-23</t>
  </si>
  <si>
    <t>21000340</t>
  </si>
  <si>
    <t>SERVICIO DE SOPORTE TÉCNICO PRESENCIAL, MANTENIMIENTO Y ACTUALIZACIÓN DEL SISTEMA DE GESTION DE PROCESOS Y DOCUMENTOS SIGESPRO (FOREST), DENTRO DEL MARCO DEL PROYECTO FORTALECIMIENTO, MODERNIZACION, MANTENIMIENTO Y ACTUALIZACION DEL SISTEMA INTEGRADO DE GESTION DOCUMENTAL EN EL DEPARTAMENTO DE SANTANDER.</t>
  </si>
  <si>
    <t>2021-01-27</t>
  </si>
  <si>
    <t>2.3.2.01.01.003.45.99</t>
  </si>
  <si>
    <t>21000341</t>
  </si>
  <si>
    <t>TRASLADO, ORGANIZACIÓN, CONSERVACIÓN Y LEVANTAMIENTO DE INVENTARIO DE LOS ARCHIVOS DE FONDOS ACUMULADOS DE LA ADMINISTRACIÓN DEPARTAMENTAL DENTRO DEL MARCO DEL PROYECTO FORTALECIMIENTO MODERNIZACIÓN, MANTENIMIENTO Y ACTUALIZACIÓN DEL SISTEMA INTEGRADO DE GESTIÓN DOCUMENTAL EN EL DEPARTAMENTO DE SANTANDER.</t>
  </si>
  <si>
    <t>21000342</t>
  </si>
  <si>
    <t>PRESTAR APOYO EN LOS SERVICIOS DE GESTIÓN DOCUMENTAL PARA LAS ACTIVIDADES DE ORGANIZACIÓN DEL ARCHIVO DE GESTIÓN DENTRO DEL MARCO DEL PROYECTO FORTALECIMIENTO, MODERNIZACIÓN, MANTENIMIENTO Y ACTUALIZACIÓN DEL SISTEMA INTEGRADO DE GESTIÓN DOCUMENTAL EN EL DEPARTAMENTO DE SANTANDER.</t>
  </si>
  <si>
    <t>21000456</t>
  </si>
  <si>
    <t>21002859</t>
  </si>
  <si>
    <t>21004897</t>
  </si>
  <si>
    <t>2021-04-13</t>
  </si>
  <si>
    <t>21000513</t>
  </si>
  <si>
    <t>21001141</t>
  </si>
  <si>
    <t>21002298</t>
  </si>
  <si>
    <t>21003241</t>
  </si>
  <si>
    <t>21004554</t>
  </si>
  <si>
    <t>21002806</t>
  </si>
  <si>
    <t>21003909</t>
  </si>
  <si>
    <t>2021-03-11</t>
  </si>
  <si>
    <t>2021-04-08</t>
  </si>
  <si>
    <t>2021-05-07</t>
  </si>
  <si>
    <t>2021-05-24</t>
  </si>
  <si>
    <t>21002556</t>
  </si>
  <si>
    <t>21003583</t>
  </si>
  <si>
    <t>21005065</t>
  </si>
  <si>
    <t>21006303</t>
  </si>
  <si>
    <t>21008027</t>
  </si>
  <si>
    <t>21005700</t>
  </si>
  <si>
    <t>21007153</t>
  </si>
  <si>
    <t>2021-05-25</t>
  </si>
  <si>
    <t xml:space="preserve">
21000202
21000203
21000204
21000205
21000206
21000207
21000208
21000209
21000210
21000211
21000212
21000213
21000214
21000215
21000216
21000217
21000218
21000219
21000220
21000221
21000222
21000223
21000224
21000225
21000226
21000227
21000228
21000229
21000242
21000243
21000244
21000245
21000246
21000247
21000248
21000249
21000250
21000251
21000252
21000253
21000254
21000255
21000256
21000257
21000258
21000259
21000260
21000261
21000262
21000263
21000264
21000265
21000266
21000267
21000268
21000269
21000270
21000271
21000272
21000273
21000274
21000275
21000276
21000277
21000278
21000279
21000280
21000281
21000282
21000283
21000284
21000290
21000291
21000292
21000293
21000294
21000295
21000296
21000297
21000298
21000299
21000300
21000301
21000302
21000303
21000304
21000305
21000306
21000307
21000308
21000309
21000310
21000311
21000312
21000313
21000314
21000315
21000316
21000317
21000318
21000319
21000320
21000321
21000322
21000323
21000324
21000359
21000360
21000361
21000362
21000363
21000364
21000365
21000366
21000367
21000368
21000369
21000370
21000371
21000372
21000373</t>
  </si>
  <si>
    <t xml:space="preserve">SUELDO FUNCIONARIOS SEGURIDAD SANITARIA Y DEL AMBIENTE NÓMINA MES DE ENERO DE 2021.
BONIFICACION POR SERVICIOS PRESTADOS POR RETIRO NOMINA PROGRAMA SEGURIDAD SANITARIA Y DEL AMBIENTE MES ENERO 2021
BONIFICACION RECREACION RETIRO NOMINA PROGRAMA SEGURIDAD SANITARIA Y DEL AMBIENTE MES ENERO 2021
PRIMA ANTIGUEDAD NOMINA PROGRAMA SEGURIDAD SANITARIA Y DEL AMBIENTE MES ENERO 2021
PRIMA VACACIONES RETIRO NOMINA PROGRAMA SEGURIDAD SANITARIA Y DEL AMBIENTE MES ENERO 2021
PRIMA DE NAVIDAD RETIRO NOMINA PROGRAMA SEGURIDAD SANITARIA Y DEL AMBIENTE MES ENERO 2021
PRIMA DE SERVICIOS RETIRO NOMINA PROGRAMA SEGURIDAD SANITARIA Y DEL AMBIENTE MES ENERO 2021
CESANTIAS NOMINA PROGRAMA SEGURIDAD SANITARIA Y DEL AMBIENTE MES ENERO 2021
INTERESES CESANTIAS NOMINA PROGRAMA SEGURIDAD SANITARIA Y DEL AMBIENTE MES ENERO 2021
INTERESES CESANTIAS RETIRO NOMINA PROGRAMA SEGURIDAD SANITARIA Y DEL AMBIENTE MES ENERO 2021
INDEMNIZACION VACACIONES RETIRO NOMINA PROGRAMA SEGURIDAD SANITARIA Y DEL AMBIENTE MES ENERO 2021
SUELDOS FUNCIONARIOS PROGRAMA ETV NOMINA MES ENERO 2021
BONIFICACION POR SERVICIOS FUNCIONARIOS PROGRAMA ETV NOMINA MES ENERO 2021
FACTOR VACACIONES FUNCIONARIOS PROGRAMA ETV NOMINA MES ENERO 2021
PRIMA ANTIGUEDAD FUNCIONARIOS PROGRAMA ETV NOMINA MES ENERO 2021
BONIFICACION DE RECREACION FUNCIONARIOS PROGRAMA ETV NOMINA MES ENERO 2021
PRIMA DE VACACIONES FUNCIONARIOS PROGRAMA ETV NOMINA MES ENERO 2021
INTERESES CESANTIAS FUNCIONARIOS PROGRAMA ETV NOMINA MES ENERO 2021
SUELDOS FUNCIONARIOS PROGRAMA LABORATORIO DEPARTAMENTAL NOMINA MES ENERO 2021
INTERESES CESANTIAS FUNCIONARIOS PROGRAMA LABORATORIO DEPARTAMENTAL NOMINA MES ENERO 2021
SUELDOS FUNCIONARIOS PROGRAMA VIGILANCIA SALUD PUBLICA DEPARTAMENTAL NOMINA MES ENERO 2021
INTERESES CESANTIAS FUNCIONARIOS PROGRAMA VIGILANCIA SALUD PUBLICA NOMINA MES ENERO 2021
SUELDOS FUNCIONARIOS PROGRAMA SALUD MENTAL NOMINA MES ENERO 2021
INTERESES CESANTIAS FUNCIONARIO PROGRAMA SALUD MENTAL NOMINA MES ENERO 2021
SUELDOS FUNCIONARIOS PROGRAMA ENFERMEDADES INMUNOPREVENIBLES NOMINA MES ENERO 2021
INTERESAES CESANTIAS FUNCIONARIO PROGRAMA ENFERMEDADES INMUNOPREVENIBLES NOMINA MES ENERO 2021
SUELDOS FUNCIONARIOS PROGRAMA GESTION PLAN DE ATENCION BASICA NOMINA MES ENERO 2021
INTERESES CESANTIAS FUNCIONARIOS PROGRAMA ENFERMEDADES INMUNOPREVENIBLES NOMINA MES ENERO 2021
COLPENCIONES PENSION NOMINA PROGRAMA SEGURIDAD SANITARIA Y DEL AMBIENTE MES ENERO 2021
PORVENIR PENSION NOMINA PROGRAMA SEGURIDAD SANITARIA Y DEL AMBIENTE MES ENERO 2021
PROTECCION PENSION NOMINA PROGRAMA SEGURIDAD SANITARIA Y DEL AMBIENTE MES ENERO 2021
COLFONDOS PENSION NOMINA PROGRAMA SEGURIDAD SANITARIA Y DEL AMBIENTE MES ENERO 2021
NUEVA ESP SALUD NOMINA PROGRAMA SEGURIDAD SANITARIA Y DEL AMBIENTE MES ENERO 2021
MEDIMAS SALUD NOMINA PROGRAMA SEGURIDAD SANITARIA Y DEL AMBIENTE MES ENERO 2021
SANITAS SALUD NOMINA PROGRAMA SEGURIDAD SANITARIA Y DEL AMBIENTE MES ENERO 2021
COOMEVA SALUD NOMINA PROGRAMA SEGURIDAD SANITARIA Y DEL AMBIENTE MES ENERO 2021
SALUD TOTAL SALUD NOMINA PROGRAMA SEGURIDAD SANITARIA Y DEL AMBIENTE MES ENERO 2021
SURA SALUD NOMINA PROGRAMA SEGURIDAD SANITARIA Y DEL AMBIENTE MES ENERO 2021
FAMISANAR SALUD NOMINA PROGRAMA SEGURIDAD SANITARIA Y DEL AMBIENTE MES ENERO 2021
COLPENSIONES PENSION NOMINA PROGRAMA ETV ENERO 2021
PORVENIR PENSION NOMINA PROGRAMA ETV ENERO 2021
PROTECCION PENSION NOMINA PROGRAMA ETV ENERO 2021
NUEVA EPS SALUD NOMINA PROGRAMA ETV ENERO 2021
EPS SANITAS NOMINA PROGRAMA ETV ENERO 2021
COOMEVA SALUD NOMINA PROGRAMA ETV ENERO 2021
SALUD TOTAL ESP NOMINA PROGRAMA ETV ENERO 2021
EPS SURA SALUD NOMINA PROGRAMA ETV ENERO 2021
EPS FAMISANAR SALUD NOMINA PROGRAMA ETV ENERO 2021
EPS COMPARTA SALUD NOMINA PROGRAMA ETV ENERO 2021
COLPENSIONES PENSION NOMINA PROGRAMA LABORATORIO DEPARTAMENTAL ENERO 2021
EPS SURA NOMINA PROGRAMA LABORATORIO DEPARTAMENTAL ENERO 2021
COLPENSIONES PENSION NOMINA PROGRAMA VIGILANCIA SALUD PUBLICA ENERO 2021
EPS SALUD TOTAL SALUD NOMINA PROGRAMA VIGILANCIA SALUD PUBLICA ENERO 2021
COLPENSIONES PENSION NOMINA PROGRAMA SALUD MENTAL MES ENERO 2021
SANITAS SALUD NOMINA PROGRAMA SALUD MENTAL MES ENERO 2021
COLPENSIONES PENSION NOMINA PROGRAMA ENFERMEDADES INMUNOPREVENIBLES ENERO 2021
EPS SANITAS SALUD NOMINA PROGRAMA ENFERMEDADES INMUNOPREVENIBLES ENERO 2021
COLPENSIONES PENSION NOMINA GESTION PLAN DE ATENCION BASICA ENERO 2021
PORVENIR PENSION NOMINA GESTION PLAN DE ATENCION BASICA ENERO 2021
COLFONDOS PENSION NOMINA GESTION PLAN DE ATENCION BASICA ENERO 2021
NUEVA EPS SALUD NOMINA PLAN DE ATENCION BASICA ENERO 2021
FAMISANAR EPS SALUD NOMINA GESTION PLAN DE ATENCION BASICA ENERO 2021
EPS SANITAS SALUD NOMINA GESTION PLAN DE ATENCION BASICA ENERO 2021
RIESGOS PROFESIONALES NOMINA FUNCIONAMIENTO ENERO 2021
RIESGOS PROFESIONALES NOMINA PROGRAMA SEGURIDAD SANITARIA Y DEL AMBIENTE ENERO 2021
RIESGOS PROFESONALES NOMINA PROGRAMA ETV ENERO 2021
RIESGOS PROFESONALES NOMINA PROGRAMA LABORATORIO DEPARTAMENTAL ENERO 2021
RIESGOS PROFESONALES NOMINA PROGRAMA VIGILANCIA SALUD PUBLICA ENERO 2021
RIESGOS PROFESONALES NOMINA PROGRAMA SALUD MENTAL ENERO 2021
RIESGOS PROFESONALES NOMINA PROGRAMA ENFERMEDADES INMUNOPREVENIBLES ENERO 2021
RIESGOS PROFESONALES NOMINA PROGRAMA GESTION PLAN DE ATENCION BASICA ENERO 2021
3 % ICBF NOMINA PROGRAMA SEGURIDAD SANITARIA Y DEL AMBIENTE MES ENERO 2021
0.5 % SENA NOMINA PROGRAMA SEGURIDAD SANITARIA Y DEL AMBIENTE MES ENERO 2021
0.5% ESAP NOMINA PROGRAMA SEGURIDAD SANITARIA Y DEL AMBIENTE MES ENERO 2021
MINISTERIO DE EDUCACION NACIONAL NOMINA PROGRAMA SEGURIDAD SANITARIA Y DEL AMBIENTE MES ENERO 2021
4% CAJASAN NOMINA PROGRAMA SEGURIDAD SANITARIA Y DEL AMBIENTE MES ENERO 2021
3 % ICBF NOMINA PROGRAMA ETV MES ENERO 2021
0.5% SENA NOMINA PROGRAMA ETV MES ENERO 2021
0.5% ESAP NOMINA PROGRAMA ETV MES ENERO 2021
MINISTERIO DE EDUCACION NACIONAL NOMINA PROGRAMA ETV MES ENERO 2021
4% CAJASAN NOMINA PROGRAMA ETV MES ENERO 2021
3 % ICBF NOMINA PROGRAMA LABORATORIO DEPARTAMENTAL MES ENERO 2021
05.% SENA NOMINA PROGRAMA LABORATORIO DEPARTAMENTAL MES ENERO 2021
0.5% ESAP NOMINA PROGRAMA LABORATORIO DEPARTAMENTAL MES ENERO 2021
MINISTERIO DE EDUCACION NACIONAL NOMINA PROGRAMA LABORATORIO DEPARTAMENTAL MES ENERO 2021
4% CAJASAN NOMINA PROGRAMA LABORATORIO DEPARTAMENTAL MES ENERO 2021
3 % ICBF NOMINA PROGRAMA VIGILANCIA SALUD PUBLICA MES ENERO 2021
0.5% SENA NOMINA PROGRAMA VIGILANCIA SALUD PUBLICA MES ENERO 2021
0.5 % ESAP NOMINA PROGRAMA VIGILANCIA SALUD PUBLICA MES ENERO 2021
MINISTERIO DE EDUCACION NACIONAL NOMINA PROGRAMA VIGILANCIA SALUD PUBLICA MES ENERO 2021
4% CAJASAN NOMINA PROGRAMA VIGILANCIA SALUD PUBLICA MES ENERO 2021
3 % ICBF NOMINA PROGRAMA SALUD MENTAL MES ENERO 2021
0.5% SENA NOMINA PROGRAMA SALUD MENTAL MES ENERO 2021
0.5% ESAP NOMINA PROGRAMA SALUD MENTAL MES ENERO 2021
MINISTERIO DE EDUCACION NACIONAL NOMINA PROGRAMA SALUD MENTAL MES ENERO 2021
4% CAJASAN NOMINA PROGRAMA SALUD MENTAL MES ENERO 2021
3 % ICBF NOMINA PROGRAMA ENFERMEDADES INMUNOPREVENIBLES MES ENERO 2021
0.5 % SENA NOMINA PROGRAMA ENFERMEDADES INMUNOPREVENIBLES MES ENERO 2021
0.5% ESAP NOMINA PROGRAMA ENFERMEDADES INMUNOPREVENIBLES MES ENERO 2021
MINISTERIO DE EDUCACION NACIONAL NOMINA PROGRAMA ENFERMEDADES INMUNOPREVENIBLES MES ENERO 2021
4% CAJASAN NOMINA PROGRAMA ENFERMEDADES INMUNOPREVENIBLES MES ENERO 2021
3 % ICBF NOMINA PROGRAMA GESTION PLAN DE ATENCION BASICA MES ENERO 2021
0.5% SENA NOMINA PROGRAMA GESTION PLAN DE ATENCION BASICA MES ENERO 2021
0.5% ESAP NOMINA PROGRAMA GESTION PLAN DE ATENCION BASICA MES ENERO 2021
MINISTERIO DE EDUCACION NACIONAL NOMINA PROGRAMA GESTION PLAN DE ATENCION BASICA MES ENERO 2021
4% CAJASAN NOMINA PROGRAMA GESTION PLAN DE ATENCION BASICA MES ENERO 2021
CESANTIAS ANUALIZADAS VIGENCIA 2020, FUNCIONARIOS PROGRAMA SEGURIDAD SANITARIA Y DEL AMBIENTE AFILIADOS FONDO DE CESANTIAS COLFONDOS.
CESANTIAS ANUALIZADAS VIGENCIA 2020, FUNCIONARIOS PROGRAMA SEGURIDAD SANITARIA Y DEL AMBIENTE AFILIADOS AL FONDO NACIONAL DEL AHORRO.
CESANTIAS ANUALIZADAS VIGENCIA 2020, FUNCIONARIOS PROGRAMA SEGURIDAD SANITARIA Y DEL AMBIENTE AFILIADOS AL FONDO DE CESANTIAS PORVENIR.
CESANTIAS ANUALIZADAS VIGENCIA 2020, FUNCIONARIOS PROGRAMA SEGURIDAD SANITARIA Y DEL AMBIENTE AFILIADOS AL FONDO DE CESANTIAS PROTECCION.
CESANTIAS ANUALIZADAS VIGENCIA 2020, FUNCIONARIOS PROGRAMA GESTION PLAN DE ATENCION BASICA AFILIADOS AL FONDO DE CESANTIAS COLFONDOS .
CESANTIAS ANUALIZADAS VIGENCIA 2020, FUNCIONARIOS PROGRAMA GESTION PLAN DE ATENCION BASICA AFILIADOS AL FONDO NACIONAL DEL AHORRO.
CESANTIAS ANUALIZADAS VIGENCIA 2020, FUNCIONARIOS PROGRAMA GESTION PLAN DE ATENCION BASICA AFILIADOS AL FONDO DE CESANTIAS PORVENIR.
CESANTIAS ANUALIZADAS VIGENCIA 2020, FUNCIONARIOS PROGRAMA ENFERMEDADES INMUNOPREVENIBLES AFILIADO AL FONDO NACIONAL DEL AHORRO.
CESANTIAS ANUALIZADAS VIGENCIA 2020, FUNCIONARIOS PROGRAMA ETV AFILIADOS AL FONDO NACIONAL DEL AHORRO.
CESANTIAS ANUALIZADAS VIGENCIA 2020, FUNCIONARIOS PROGRAMA ETV AFILIADOS AL FONDO DE CESANTIAS PORVENIR.
CESANTIAS ANUALIZADAS VIGENCIA 2020, FUNCIONARIOS PROGRAMA ETV AFILIADOS AL FONDO DE CESANTIAS PROTECCION.
CESANTIAS ANUALIZADAS VIGENCIA 2020, FUNCIONARIOS PROGRAMA LABORATORIO DEPARTAMENTAL AFILIADO AL FONDO NACIONAL DEL AHORRO.
CESANTIAS ANUALIZADAS VIGENCIA 2020, FUNCIONARIOS PROGRAMA SALUD MENTAL AFILIADOS AL FONDO NACIONAL DEL AHORRO.
CESANTIAS ANUALIZADAS VIGENCIA 2020, FUNCIONARIOS PROGRAMA VIGILANCIA SALUD PUBLICA AFILIADOS AL FONDO DE CESANTIAS PROTECCION.
</t>
  </si>
  <si>
    <t xml:space="preserve">2021-01-26
2021-02-01
</t>
  </si>
  <si>
    <t>2.3.1.01.01.001.01
2.3.1.01.01.001.07
2.3.1.01.03.001.03
2.3.1.01.01.002.12
2.3.1.01.01.001.08.02
2.3.1.01.01.001.08.01
2.3.1.01.01.001.06
2.3.1.01.02.003
2.3.1.01.03.001.02
2.3.1.01.02.001
2.3.1.01.02.002
2.1.1.01.02.005
2.3.1.01.02.005
2.3.1.01.02.006
2.3.1.01.02.007
2.3.1.01.02.008
2.3.1.01.02.009
2.3.1.01.02.004</t>
  </si>
  <si>
    <t>SGP-SALUD PUBLICA COLECTIVA
AFN- RESL 576/21 ETV-SERV. PERS ASOCIAD A LA NOMINA 
RENTAS CEDIDAS 25% FUNCIONAMIENTO</t>
  </si>
  <si>
    <t xml:space="preserve">21000219
21000220
21000221
21000222
21000223
21000224
21000225
21000226
21000227
21000228
21000229
21000230
21000231
21000232
21000233
21000234
21000235
21000236
21000237
21000238
21000239
21000240
21000241
21000242
21000243
21000244
21000245
21000246
21000259
21000260
21000261
21000262
21000263
21000264
21000265
21000266
21000267
21000268
21000269
21000270
21000271
21000272
21000273
21000274
21000275
21000276
21000277
21000278
21000279
21000280
21000281
21000282
21000283
21000284
21000285
21000286
21000287
21000288
21000289
21000290
21000291
21000292
21000293
21000294
21000295
21000296
21000297
21000298
21000299
21000300
21000301
21000307
21000308
21000309
21000310
21000311
21000312
21000313
21000314
21000315
21000316
21000317
21000318
21000319
21000320
21000321
21000322
21000323
21000324
21000325
21000326
21000327
21000328
21000329
21000330
21000331
21000332
21000333
21000334
21000335
21000336
21000337
21000338
21000339
21000340
21000341
21000475
21000476
21000477
21000478
21000479
21000480
21000481
21000482
21000483
21000484
21000485
21000486
21000487
21000488
21000489
</t>
  </si>
  <si>
    <t>2021-01-26
2021-02-01</t>
  </si>
  <si>
    <t>21000078
21000079
21000080
21000081
21000082
21000083
21000084
21S00013
21S00014
21S00015
21S00016
21S00017
21S00018
21S00019
21S00020
21S00021
21S00023
21S00024
21S00026
21S00027
21S00029
21S00031
21S00035
21S00037
21S00039
21S00041
21S00043
21S00044
21S00050
21S00052
21S00054
21S00056
21S00058
21S00060
21S00061
21S00064
21S00065
21S00066
21S00067
21S00068
21S00070
21S00071
21S00074
21S00075
21S00077
21S00079
21S00082
21S00084
21S00086
21S00088
21S00033
21S00034
21S00036
21S00038
21S00040
21S00042
21S00045
21S00046
21S00047
21S00048
21S00049
21S00051
21S00053
21S00055
21S00057
21S00059
21S00062
21S00063
21S00069
21S00072
21S00073
21S00076
21S00078
21S00080
21S00081
21S00083
21S00085
21S00087
21S00089
21S00090
21S00091
21S00092
21S00093
21S00094
21S00095
21S00130
21S00123
21S00118
21S00133
21S00131
21S00124
21S00119
21S00125
21S00126
21S00120
21S00121
21S00134
21S00127
21S00128
21S00135</t>
  </si>
  <si>
    <t>2021-01-28
2021-02-05</t>
  </si>
  <si>
    <t xml:space="preserve">21000505
21001552
21001259
21001260
21001262
21001263
21001264
21001265
21001268
21001269
21001271
21001272
21001273
21001285
21001286
21001287
21001288
21001289
21001290
21001291
21001292
21001293
21001294
21001295
21001296
21001297
21001298
21001299
21001300
21001301
21001302
21001303
21001304
21001305
21001307
21001308
21001309
21001854
21001862
21001857
21001850
21001855
21001863
21001858
21001864
21001865
21001859
21001860
21001851
21001866
21001867
21001852
</t>
  </si>
  <si>
    <t>2021-01-29
2021-02-04
2021-02-03
2021-02-12</t>
  </si>
  <si>
    <t>21001095</t>
  </si>
  <si>
    <t>FORTALECER LOS LINEAMIENTOS TÉCNICOS Y OPERATIVOS DEL PROGRAMA DE TUBERCULOSIS Y GARANTIZAR LA CONSERVACIÓN Y ENTREGA DE LOS MEDICAMENTOS DE TB Y HANSEN A TRAVÉS DE LOS HOSPITALES REGIONALES ENMARCADO DENTRO DEL PROYECTO PREVENCIÓN, CONTROL Y SEGUIMIENTO DE LA TUBERCULOSIS Y HANSEN EN SANTANDER</t>
  </si>
  <si>
    <t>2.3.2.02.02.009.19.05</t>
  </si>
  <si>
    <t>21001096</t>
  </si>
  <si>
    <t>SGP-SALUD PUBLICA COLECTIVA</t>
  </si>
  <si>
    <t>21003462</t>
  </si>
  <si>
    <t>21003409</t>
  </si>
  <si>
    <t>21003416</t>
  </si>
  <si>
    <t>21003460</t>
  </si>
  <si>
    <t>21003461</t>
  </si>
  <si>
    <t>21003463</t>
  </si>
  <si>
    <t>2021-04-29</t>
  </si>
  <si>
    <t>21001263</t>
  </si>
  <si>
    <t>FORTALECER LOS LINEAMIENTOS TÉCNICOS Y OPERATIVOS DEL PROGRAMA DE TUBERCULOSIS CON ENFOQUE DIFERENCIAL PARA POBLACIONES VULNERABLES (GRUPOS ÉTNICOS, HABITANTE DE CALLE, PPL, MIGRANTES, POBLACIÓN EN SITUACIÓN DE DISCAPACIDAD) Y EL MANEJO INTEGRAL DE TUBERCULOSIS LATENTE Y CONFECCIÓN TB VIH ENMARCADO DENTRO DEL PROYECTO PREVENCIÓN, CONTROL Y SEGUIMIENTO DE LA TUBERCULOSIS Y HANSEN EN SANTANDER</t>
  </si>
  <si>
    <t>21001264</t>
  </si>
  <si>
    <t>IMPULSAR ACTIVIDADES DE MOVILIZACIÓN SOCIAL COMUNITARIA Y LA IDENTIFICACIÓN DE SINTOMÁTICOS RESPIRATORIOS ENMARCADO DENTRO DEL PROYECTO PREVENCIÓN, CONTROL Y SEGUIMIENTO DE LA TUBERCULOSIS Y HANSEN EN SANTANDER</t>
  </si>
  <si>
    <t>21001265</t>
  </si>
  <si>
    <t>DESARROLLAR ACCIONES DE ABORDAJE DIFERENCIAL PARA TUBERCULOSIS Y HANSEN EN POBLACIÓN INDÍGENA ENMARCADO DENTRO DEL PROYECTO PREVENCIÓN, CONTROL Y SEGUIMIENTO DE LA TUBERCULOSIS Y HANSEN EN SANTANDER</t>
  </si>
  <si>
    <t>21001266</t>
  </si>
  <si>
    <t>APOYO A LA REVISIÓN Y REPORTE DE INFORMACIÓN FINANCIERA DE EJECUCIÓN DE TRANSFERENCIAS NACIONALES DE TUBERCULOSIS Y HANSEN ENMARCADO DENTRO DEL PROYECTO PREVENCIÓN, CONTROL Y SEGUIMIENTO DE LA TUBERCULOSIS Y HANSEN EN SANTANDER</t>
  </si>
  <si>
    <t>21001267</t>
  </si>
  <si>
    <t>APOYAR LA FINANCIACIÓN DE VIÁTICOS Y GASTOS DE TRANSPORTE DEL PERSONAL VINCULADO AL PROGRAMA (PERSONAL DE PLANTA O CONTRATO DE PRESTACIÓN DE SERVICIOS) ENMARCADO DENTRO DEL PROYECTO PREVENCIÓN, CONTROL Y SEGUIMIENTO DE LA TUBERCULOSIS Y HANSEN EN SANTANDER</t>
  </si>
  <si>
    <t>2.3.2.02.02.010.19.05</t>
  </si>
  <si>
    <t>21001268</t>
  </si>
  <si>
    <t>GENERAR ESTRATEGIAS DE INFORMACIÓN EN SALUD PARA LA PREVENCIÓN DE TUBERCULOSIS Y HANSEN ENMARCADO DENTRO DEL PROYECTO PREVENCIÓN, CONTROL Y SEGUIMIENTO DE LA TUBERCULOSIS Y HANSEN EN SANTANDER</t>
  </si>
  <si>
    <t>21001269</t>
  </si>
  <si>
    <t>21001270</t>
  </si>
  <si>
    <t>IDENTIFICAR, FORTALECER Y CONFORMAR REDES COMUNITARIAS CON ENFOQUE ENGAGE TB EN MUNICIPIOS PRIORIZADOS DEL DEPARTAMENTO DE SANTANDER ENMARCADO DENTRO DEL PROYECTO PREVENCIÓN, CONTROL Y SEGUIMIENTO DE LA TUBERCULOSIS Y HANSEN EN SANTANDER</t>
  </si>
  <si>
    <t>21001271</t>
  </si>
  <si>
    <t>AFN-RESOL. MINSOCIAL  Nº 0270/21 CONTROL TUBERCULOSIS </t>
  </si>
  <si>
    <t>21003411</t>
  </si>
  <si>
    <t>21003464</t>
  </si>
  <si>
    <t>21005181</t>
  </si>
  <si>
    <t>21005394</t>
  </si>
  <si>
    <t>21004428</t>
  </si>
  <si>
    <t>21004794</t>
  </si>
  <si>
    <t>21003533</t>
  </si>
  <si>
    <t>21004914</t>
  </si>
  <si>
    <t>21005177</t>
  </si>
  <si>
    <t>21005583</t>
  </si>
  <si>
    <t>21005584</t>
  </si>
  <si>
    <t>21004801</t>
  </si>
  <si>
    <t>21004802</t>
  </si>
  <si>
    <t>21S05028</t>
  </si>
  <si>
    <t>21S05029</t>
  </si>
  <si>
    <t>21007450</t>
  </si>
  <si>
    <t>21007470</t>
  </si>
  <si>
    <t>2021-06-29</t>
  </si>
  <si>
    <t>21001815</t>
  </si>
  <si>
    <t>APOYAR LA GESTIÓN TÉCNICA, ACOMPAÑAMIENTO Y FORTALECIMIENTO DEL SISTEMA DE INFORMACIÓN EN EL DEPARTAMENTO DE SANTANDER PARA GARANTIZAR LA OPORTUNIDAD, CALIDAD E INTEGRALIDAD DE LA INFORMACIÓN GENERADA POR EL PROGRAMA DE TUBERCULOSIS Y HANSEN ENMARCADO DENTRO DEL PROYECTO PREVENCIÓN, CONTROL Y SEGUIMIENTO DE LA TUBERCULOSIS Y HANSEN EN SANTANDER</t>
  </si>
  <si>
    <t>21001816</t>
  </si>
  <si>
    <t>APOYAR LA ASISTENCIA TÉCNICA PARA FORTALECER LOS LINEAMIENTOS TÉCNICOS Y OPERATIVOS DEL PROGRAMA DE HANSEN EN EL DEPARTAMENTO ENMARCADO DENTRO DEL PROYECTO PREVENCIÓN, CONTROL Y SEGUIMIENTO DE LA TUBERCULOSIS Y HANSEN EN SANTANDER</t>
  </si>
  <si>
    <t>21001817</t>
  </si>
  <si>
    <t>REALIZAR DESARROLLO DE CAPACIDADES EN LOS LINEAMIENTOS PROGRAMÁTICOS DE LA ENFERMEDAD DE HANSEN ENMARCADO DENTRO DEL PROYECTO PREVENCIÓN, CONTROL Y SEGUIMIENTO DE LA TUBERCULOSIS Y HANSEN EN SANTANDER</t>
  </si>
  <si>
    <t>21001818</t>
  </si>
  <si>
    <t>IDENTIFICAR, FORTALECER Y CONFORMAR REDES COMUNITARIAS PARA LA ENFERMEDAD HANSEN ENMARCADO DENTRO DEL PROYECTO PREVENCIÓN, CONTROL Y SEGUIMIENTO DE LA TUBERCULOSIS Y HANSEN EN SANTANDER</t>
  </si>
  <si>
    <t>21001819</t>
  </si>
  <si>
    <t>21001820</t>
  </si>
  <si>
    <t>FORTALECER LA CAPACIDAD DE LA RED DE LABORATORIO PARA EL DIAGNÓSTICO Y CONTROL BACTERIOLÓGICO DE MICOBACTERIAS ENMARCADO DENTRO DEL PROYECTO PREVENCIÓN, CONTROL Y SEGUIMIENTO DE LA TUBERCULOSIS Y HANSEN EN SANTANDER</t>
  </si>
  <si>
    <t>21001821</t>
  </si>
  <si>
    <t>REALIZAR EL APOYO PARA EL ESTUDIO DE CASOS ESPECIALES DE TUBERCULOSIS Y HANSEN ENMARCADO DENTRO DEL PROYECTO PREVENCIÓN, CONTROL Y SEGUIMIENTO DE LA TUBERCULOSIS Y HANSEN EN SANTANDER</t>
  </si>
  <si>
    <t>AFN - RESOL. MINSOCIAL Nº518/21 CONTROL LEPRA</t>
  </si>
  <si>
    <t>21005316</t>
  </si>
  <si>
    <t>21005817</t>
  </si>
  <si>
    <t>21005818</t>
  </si>
  <si>
    <t>21005819</t>
  </si>
  <si>
    <t>21005585</t>
  </si>
  <si>
    <t>21000708</t>
  </si>
  <si>
    <t>FORTALECER LA ASISTENCIA TECNICA, SEGUIMIENTO Y RECOLECCION DE INFORMACION, A LOS SERVICIOS DE URGENCIAS EN EL MODELO Y PROTOCOLO DE ATENCION DE LA VIOLENCIA SEXUAL, MECANISMO ARTICULADOR PARA EL ABORDAJE INTEGRAL DE LAS VIOLENCIAS POR RAZONES DE GENERO Y ELABORACION DE LA RUTA DEPARTAMENTAL DE VIOLENCIAS BASADAS EN GENERO, ENMARCADO DENTRO DEL PROYECTO COMPROMISO POR LA GARANTIA DEL EJERCICIO DE LOS DERECHOS SEXUALES Y REPRODUCTIVOS EN SANTANDER</t>
  </si>
  <si>
    <t>21000709</t>
  </si>
  <si>
    <t>APOYAR LA ASISTENCIA TECNICA EN SALUD SEXUAL Y REPRODUCTIVA EN EL MARCO DE LA RUTA DE PROMOCION Y MANTENIMIENTO DE LA SALUD, ENMARCADO DENTRO DEL PROYECTO COMPROMISO POR LA GARANTIA DEL EJERCICIO DE LOS DERECHOS SEXUALES Y REPRODUCTIVOS EN SANTANDER</t>
  </si>
  <si>
    <t>21000710</t>
  </si>
  <si>
    <t>APOYAR EL ENFOQUE ETNICO CULTURAL EN SALUD SEXUAL Y REPRODUCTIVA EN EL MARCO DE LA RUTA DE PROMOCION Y MANTENIMIENTO DE LA SALUD, ENMARCADO DENTRO DEL PROYECTO COMPROMISO POR LA GARANTIA DEL EJERCICIO DE LOS DERECHOS SEXUALES Y REPRODUCTIVOS EN SANTANDER</t>
  </si>
  <si>
    <t>21000711</t>
  </si>
  <si>
    <t>APOYAR LA ASISTENCIA TECNICA EN LA RUTA INTEGRAL DE ATENCION MATERNO PERINATAL EN SALUD SEXUAL Y REPRODUCTIVA EN EL DEPARTAMENTO DE SANTANDER, ENMARCADO DENTRO DEL PROYECTO COMPROMISO POR LA GARANTIA DEL EJERCICIO DE LOS DERECHOS SEXUALES Y REPRODUCTIVOS EN SANTANDER</t>
  </si>
  <si>
    <t>21000712</t>
  </si>
  <si>
    <t>FORTALECER LA ASISTENCIA TECNICA, ACOMPANAMIENTO Y SEGUIMIENTO A LA ESTRATEGIA DE REDUCCION DE LA TRANSMISION PERINATAL DEL VIH/SIDA, LA SIFILIS GESTACIONAL, CONGENITA Y HEPATITIS B, ENMARCADO DENTRO DEL PROYECTO COMPROMISO POR LA GARANTIA DEL EJERCICIO DE LOS DERECHOS SEXUALES Y REPRODUCTIVOS EN SANTANDER</t>
  </si>
  <si>
    <t>21002384</t>
  </si>
  <si>
    <t>21002524</t>
  </si>
  <si>
    <t>21002516</t>
  </si>
  <si>
    <t>21002645</t>
  </si>
  <si>
    <t>21002669</t>
  </si>
  <si>
    <t>21003450</t>
  </si>
  <si>
    <t>21002332</t>
  </si>
  <si>
    <t>21002383</t>
  </si>
  <si>
    <t>2021-03-17</t>
  </si>
  <si>
    <t>21S03508</t>
  </si>
  <si>
    <t>21S04901</t>
  </si>
  <si>
    <t>21S05304</t>
  </si>
  <si>
    <t>21S04948</t>
  </si>
  <si>
    <t>21S05225</t>
  </si>
  <si>
    <t>21S06640</t>
  </si>
  <si>
    <t>21S05082</t>
  </si>
  <si>
    <t>21S05361</t>
  </si>
  <si>
    <t>21S02016</t>
  </si>
  <si>
    <t>21S04979</t>
  </si>
  <si>
    <t>21S05311</t>
  </si>
  <si>
    <t>21S03521</t>
  </si>
  <si>
    <t>21S05042</t>
  </si>
  <si>
    <t>2021-04-23</t>
  </si>
  <si>
    <t>21005408</t>
  </si>
  <si>
    <t>21006610</t>
  </si>
  <si>
    <t>21008314</t>
  </si>
  <si>
    <t>21007066</t>
  </si>
  <si>
    <t>21007556</t>
  </si>
  <si>
    <t>21007742</t>
  </si>
  <si>
    <t>21008543</t>
  </si>
  <si>
    <t>21004744</t>
  </si>
  <si>
    <t>21007301</t>
  </si>
  <si>
    <t>21008118</t>
  </si>
  <si>
    <t>21005556</t>
  </si>
  <si>
    <t>21007293</t>
  </si>
  <si>
    <t>2021-05-18</t>
  </si>
  <si>
    <t>2021-07-13</t>
  </si>
  <si>
    <t>21001079</t>
  </si>
  <si>
    <t>GENERAR ESTRATEGIAS DE INFORMACIÓN EN LAS LÍNEAS DE ACCIÓN DE SEXUALIDAD, DERECHOS SEXUALES Y REPRODUCTIVOS ENMARCADO DENTRO DEL PROYECTO COMPROMISO POR LA GARANTÍA DEL EJERCICIO DE LOS DERECHOS SEXUALES Y REPRODUCTIVOS EN SANTANDER</t>
  </si>
  <si>
    <t>2.3.2.02.02.008.19.05</t>
  </si>
  <si>
    <t>21001080</t>
  </si>
  <si>
    <t>FORTALECER EL PROGRAMA DE EDUCACIÓN PARA LA SEXUALIDAD Y CONSTRUCCIÓN DE CIUDADANÍA EN EL DEPARTAMENTO DE SANTANDER ENMARCADO DENTRO DEL PROYECTO COMPROMISO POR LA GARANTÍA DEL EJERCICIO DE LOS DERECHOS SEXUALES Y REPRODUCTIVOS EN SANTANDER</t>
  </si>
  <si>
    <t>21001081</t>
  </si>
  <si>
    <t>DISEÑAR UNA ESTRATEGIA PARA PROMOVER ACCIONES Y GENERAR CONDICIONES, CAPACIDADES Y MEDIOS PARA QUE LOS INDIVIDUOS, FAMILIAS Y SOCIEDAD GOCEN DEL NIVEL MÁS ALTO DE SALUD SEXUAL Y REPRODUCTIVA, EJERCIENDO LOS DERECHOS SEXUALES Y LOS DERECHOS REPRODUCTIVOS ENMARCADO DENTRO DEL PROYECTO COMPROMISO POR LA GARANTÍA DEL EJERCICIO DE LOS DERECHOS SEXUALES Y REPRODUCTIVOS EN SANTANDER.</t>
  </si>
  <si>
    <t>21001082</t>
  </si>
  <si>
    <t>DESARROLLAR ESTRATEGIAS PARA FORTALECER EL DESARROLLO DE CAPACIDADES DEL TALENTO HUMANO PARA LA ATENCIÓN INTEGRAL ADOLESCENTES EN LA RUTA DE PROMOCIÓN Y MANTENIMIENTO DE LA SALUD ENMARCADO DENTRO DEL PROYECTO COMPROMISO POR LA GARANTÍA DEL EJERCICIO DE LOS DERECHOS SEXUALES Y REPRODUCTIVOS EN SANTANDER</t>
  </si>
  <si>
    <t>21001083</t>
  </si>
  <si>
    <t>DESARROLLAR ESTRATEGIAS PARA FORTALECER EL DESARROLLO DE CAPACIDADES DEL TALENTO HUMANO PARA LA ATENCIÓN DE LAS MUJERES ANTES, DURANTE Y DESPUÉS DE UN EVENTO OBSTÉTRICO ENMARCADO DENTRO DEL PROYECTO COMPROMISO POR LA GARANTÍA DEL EJERCICIO DE LOS DERECHOS SEXUALES Y REPRODUCTIVOS EN SANTANDER.</t>
  </si>
  <si>
    <t>21001084</t>
  </si>
  <si>
    <t>21001085</t>
  </si>
  <si>
    <t>DESARROLLAR TALLERES DE ACTUALIZACIÓN EN VIH/SIDA, ASESORÍA PARA PRUEBA VOLUNTARIA EN VIH, ACTUALIZACIÓN EN SÍFILIS Y HEPATITIS VIRALES Y TOMA Y LECTURA DE PRUEBAS RÁPIDAS DE VIH Y SÍFILIS, EN EL DEPARTAMENTO DE SANTANDER ENMARCADO DENTRO DEL PROYECTO COMPROMISO POR LA GARANTÍA DEL EJERCICIO DE LOS DERECHOS SEXUALES Y REPRODUCTIVOS EN SANTANDER</t>
  </si>
  <si>
    <t>21001086</t>
  </si>
  <si>
    <t>DISEÑAR E IMPLEMENTAR UNA ESTRATEGIA DE INFORMACIÓN EN SALUD PARA LA PROMOCIÓN Y MANTENIMIENTO DE LA SALUD EN ADOLESCENTES DE SANTANDER ENMARCADO DENTRO DEL PROYECTO COMPROMISO POR LA GARANTÍA DEL EJERCICIO DE LOS DERECHOS SEXUALES Y REPRODUCTIVOS EN SANTANDER</t>
  </si>
  <si>
    <t>21004532</t>
  </si>
  <si>
    <t>21004533</t>
  </si>
  <si>
    <t>21004534</t>
  </si>
  <si>
    <t>21004535</t>
  </si>
  <si>
    <t>21004536</t>
  </si>
  <si>
    <t>21004537</t>
  </si>
  <si>
    <t>21004538</t>
  </si>
  <si>
    <t>21004539</t>
  </si>
  <si>
    <t>21000506
21000677
21000784
21000809
21001295
21001725
21002018
21002028
21002029
21002054
21002055
21002056
21002133
21002145
21002405
21002406
21002407
21002408
21002410
21002411
21002412
21002413
21002414
21002416
21002417
21002418
21002419</t>
  </si>
  <si>
    <t xml:space="preserve">FORTALECIMIENTO A LA GESTION DE PAGOS POR LA PRESTACION DE SERVICIOS DE SALUD MEDIANTE EL ANALISIS Y AUDITORIA SOBRE LA FACTURACION Y FLUJO DE RECURSOS POR CONCEPTO DE ATENCION EN SERVICIOS DE SALUD A LA POBLACION POBDRE DEL DEPARTAMENTO ENMARCADO DENTRO DEL PROYECTO ASISTENCIA EN SERVICIOS DE SALUD POR RUBROS DE URGENCIAS. TUTELAS. RECOBROS Y OTROS CONCEPTOS EN LA POBLACION EXTRANJERA Y EN POBLACION DEL DEPARTAMENTO DE SANTANDER
PAGO DEUDA POR PRESTACION DE SERVICIOS DE SALUD ENMARCADO DENTRO DEL PROYECTO ASISTENCIA EN SERVICIOS DE SALUD POR RUBROS DE URGENCIAS. TUTELAS. RECOBROS Y OTROS CONCEPTOS EN LA POBLACION EXTRANJERA Y EN POBLACION DEL DEPARTAMENTO DE SANTANDER
PAGO DE SERVICIOS DE SALUD EN CUMPLIMIENTO DE ACCION DE TUTELA RADICADO 680014003017-2021-0012400 PROFERIDO POR EL JUZGADO DIECISIETE CIVIL MUNICIPAL DE BUCARAMANGA DECRETADA A FAVOR DE VICTOR ARGENEIS RIERA QUERALES CE V 9.760.714 QUE ORDENA A LA SECRETARIA DE SALUD DE SANTANDER EL SUMINISTRO DEL MEDICAMENTO DEFERASIROX 500 MG CAJA POR 28 TABLETA 500 MG, ENMARCADO DENTRO DEL PROYECTO ASISTENCIA EN SERVICIOS DE SALUD POR RUBROS DE URGENCIAS, TUTELAS, RECOBROS Y OTROS CONCEPTOS EN LA POBLACION EXTRANJERA Y EN POBLACIÓN DEL DEPARTAMENTO DE SANTANDER.
ADICION NO. 2 EN PLAZO Y EN VALOR AL CONTRATO DE CONSULTORIA NO. 2076 DEL 03 DE NOVIEMBRE DE 2020, CUYO OBJETO ES: PROCESO DE AUDITORÍA INTEGRAL A LOS SERVICIOS DE SALUD FACTURADOS Y RADICADOS EN LA SECRETARIA DE SALUD DE SANTANDER POR CONCEPTO DE ATENCIÓN EN SERVICIOS DE SALUD A LA POBLACIÓN POBRE DEL DEPARTAMENTO DE SANTANDER EN LO NO CUBIERTO CON SUBSIDIO A LA DEMANDA, POBLACION EXTRANJERA Y DEMÁS CONCEPTOS; ENMARCADO EN EL PROYECTO: ASISTENCIA EN SERVICIOS DE SALUD MEDIANTE EL RECONOCIMIENTO POR RUBRO DE URGENCIAS, TUTELAS, RECOBROS Y OTROS CONCEPTOS EN LA POBLACIÓN DE SANTANDER
PAGO DE SERVICIOS DE SALUD EN CUMPLIMIENTO DE ACCION DE TUTELA RADICADO 684324089002-2021-00081-00 PROFERIDO POR EL JUZGADO SEGUNDO PROMISCUO MUNICIPAL DE MÁLAGA DEL 16/04/2021 DECRETADA A FAVOR DE DENYS JOHANA ESCALONA MORON IDENTIFICADA CE 13.119.782, QUE ORDENA EN SU ARTICULO CUARTO COMO MEDIDA PROVISIONAL A LA SECRETARIA DE SALUD DEPARTAMENTAL LA ENTREGA DEL MEDICAMENTO "JARDIANCE DUO 12.5MG/850 MG, ENMARCADO DENTRO DEL PROYECTO ASISTENCIA EN SERVICIOS DE SALUD POR RUBROS DE URGENCIAS, TUTELAS, RECOBROS Y OTROS CONCEPTOS EN LA POBLACION EXTRANJERA Y EN POBLACIÓN DEL DEPARTAMENTO DE SANTANDER
PAGO DE SERVICIOS DE SALUD EN CUMPLIMIENTO DE MEDIDA PROVISIONAL ACCION DE TUTELA RAD. 684324089002-2021-00105-00 PROFERIDO POR EL JUZGADO SEGUNDO PROMISCUO MUNICIPAL DE MÁLAGA DEL 11/05/2021 DECRETADA A FAVOR DE MATÍAS JAIR SUÁREZ ZAMBRANO IDENTIFICADO REGISTRO CIVIL VENEZOLANO VIVO 2.087.061, QUE ORDENA EN SU ARTÍCULO CUARTO COMO MEDIDA PROVISIONAL A LA SECRETARIA DE SALUD DEPARTAMENTAL LA ENTREGA DE LOS MEDICAMENTOS VALPROICO ACIDO FCO POR 120 ML 250MG 5ML, CARBAMAZEPINA FCO POR 120 ML 100 MG 4ML. ENMARCADO DENTRO DEL PROYECTO ASISTENCIA EN SERVICIOS DE SALUD POR RUBROS DE URGENCIAS, TUTELAS, RECOBROS Y OTROS CONCEPTOS EN LA POBLACION EXTRANJERA Y EN POBLACIÓN DEL DEPARTAMENTO DE SANTANDER.
FORTALECIMIENTO A LA GESTION DE PAGOS POR LA PRESTACION DE SERVICIOS DE SALUD MEDIANTE EL ANALISIS Y AUDITORIA SOBRE LA FACTURACION Y FLUJO DE RECURSOS POR CONCEPTO DE ATENCION EN SERVICIOS DE SALUD A LA POBLACION POBRE DEL DEPARTAMENTO ENMARCADO DENTRO DEL PROYECTO ASISTENCIA EN SERVICIOS DE SALUD POR RUBROS DE URGENCIAS. TUTELAS. RECOBROS Y OTROS CONCEPTOS EN LA POBLACION EXTRANJERA Y EN POBLACION DEL DEPARTAMENTO DE SANTANDER
PAGO DE DEUDAS IPS -EPS ESE Y TUTELAS Y SENTENCIAS, ENMARCADO DENTRO DEL PROYECTO ASISTENCIA EN SERVICIOS DE SALUD POR RUBROS DE URGENCIAS. TUTELAS. RECOBROS Y OTROS CONCEPTOS EN LA POBLACION EXTRANJERA Y EN POBLACION DEL DEPARTAMENTO DE SANTANDER
PAGO DE SERVICIOS DE SALUD EN CUMPLIMIENTO DE SENTENCIA PRIMERA INSTANCIA EXPEDIENTE NO. 680013333008-2021-00053-00 PROFERIDO POR EL JUZGADO OCTAVO ADMINISTRATIVO DEL CIRCUITO JUDICIAL DE BUCARAMANGA DEL 21/04/2021 QUE ORDENA EN SU ARTICULO SEXTO ORDENESE A LA SECRETARÍA DE SALUD DEL DEPARTAMENTO DE SANTANDER INICIAR TODAS LAS ACTUACIONES ADMINISTRATIVAS CON EL FIN DE GIRAR LOS RECURSOS A LA FUNDACIÓN CARDIOVASCULAR DE COLOMBIA CORRESPONDIENTES A LO SERVICIOS DE SALUD BRINDADOS A LA MENOR JACKSYELIS ANGELICA PADRINO HERNANDEZ HASTA LA FECHA, HASTA TANTO SEA AFILIADA AL REGIMEN SUBSIDIADO Y EN CUMPLIMIENTO DE SETENCIA SEGUNDA INSTANCIA DEL TRIBUNAL ADMINISTRATIVO DE SANTANDER DEL 02/06/2021 QUE ORDENA EN SU PRIMER ARTICULO CONFIRMAR SENTENCIA DEL 21/04/2021 ROFERIDO POR EL JUZGADO OCTAVO ADMINISTRATIVO DEL CIRCUITO JUDICIAL DE BUCARAMANGA ENMARCADO DENTRO DEL PROYECTO ASISTENCIA EN SERVICIOS DE SALUD POR RUBROS DE URGENCIAS, TUTELAS, RECOBROS Y OTROS CONCEPTOS EN LA POBLACION EXTRANJERA Y EN POBLACIÓN DEL DEPARTAMENTO DE SANTANDER
PAGO POR LA ATENCION EN SERVICIOS DE SALUD CON RUBRO DE RECOBROS, ENMARCADO DENTRO DEL PROYECTO ASISTENCIA EN SERVICIOS DE SALUD POR RUBROS DE URGENCIAS. TUTELAS. RECOBROS Y OTROS CONCEPTOS EN LA POBLACION EXTRANJERA Y EN POBLACION DEL DEPARTAMENTO DE SANTANDER
PAGO POR ATENCION, EN SERVICIOS DE SALUD CON RUBRO DE URGENCIAS, ENMARCADO DENTRO DEL PROYECTO ASISTENCIA EN SERVICIOS DE SALUD POR RUBROS DE URGENCIAS. TUTELAS. RECOBROS Y OTROS CONCEPTOS EN LA POBLACION EXTRANJERA Y EN POBLACION DEL DEPARTAMENTO DE SANTANDER
</t>
  </si>
  <si>
    <t>2021-02-17
2021-02-23
2021-03-04
2021-03-08
2021-04-20
2021-05-11
2021-05-20
2021-05-21
2021-06-04
2021-06-08
2021-06-28</t>
  </si>
  <si>
    <t>2.3.2.02.02.008.19.06
2.3.2.02.02.009.19.06</t>
  </si>
  <si>
    <t xml:space="preserve">ICLD
RENTAS CEDIDAS- CERVEZA NACIONAL - INVERSION OFERTA
REND. FROS SUBCTA PREST. SERV. SALUD EN LO NO CUBIERTO POR SUBSIDIOS A DEMANDA
RENTAS CEDIDAS LICORES 25%-OFERTA
RENTAS CEDIDAS- CERVEZA EXTRANJERA - INVERSION OFERTA
SGP-OFERTA-REC.BCE.
REINTEGROS SUBCUENTA OTROS GASTOS EN SALUD FUNCIONAMIENTO - REC. BCE
RENTAS CEDIDAS LICORES 25%-OFERTA REC.BCE.
REND. F/ROS SUBCTA PREST. SERV. SALUD EN LO NO CUBIERTO POR SUBSIDIOS A DEMANDA REC BCE
OTROS INGRESOS DE VIGENCIAS ANTERIORES REC.BCE.
RENDIMIENTOS FINANCIEROS ADRES LEY 1797/2016 ART 4 REC. BCE
DEVOLUCION APORTES PATRONALES REC BCE
RENTAS CEDIDAS - CERVEZA EXTRANJERA - INVERSIÓN OFERTA REC. BCE
RENTAS CEDIDAS - CERVEZA NACIONAL- INVERSIÓN OFERTA REC. BCE
RENTAS CEDIDAS - LICORES (MONOPOLIO) - INVERSION OFERTA REC. BCE
EXCEDENTES RENTAS CEDIDAS - LEY 1797 DE 2016
</t>
  </si>
  <si>
    <t xml:space="preserve">21004417
21001619
21001620
21001621
21001622
21001623
21001624
21001625
21001652
21001653
21001654
21001835
21001836
21001838
21001839
21001840
21002118
21002519
21002873
21003339
21003451
21002544
21002045
21002165
21003344
21004064
21004547
21004632
21005575
21004576
21005274
21004577
21004574
21004575
21004859
21004798
21005480
21005479
21005481
21005482
21005826
21005477
21005478
21005820
21005476
21005483
21005474
21005475
21005821
21005827
</t>
  </si>
  <si>
    <t xml:space="preserve">2021-05-26
2021-02-27
2021-03-01
2021-03-08
2021-03-16
2021-03-25
2021-04-13
2021-04-26
2021-05-04
2021-03-26
2021-03-12
2021-03-17
2021-05-18
2021-06-01
2021-06-04
2021-07-08
2021-06-02
2021-06-24
2021-06-17
2021-06-11
2021-07-02
2021-07-14
</t>
  </si>
  <si>
    <t xml:space="preserve">21S00699
21S03490
21S04872
21S05301
21S04840
21S06595
21S00713
21S02214
21S04897
21S00732
21S02219
21S04988
21S05306
21S00727
21S02202
21S04864
21S05344
21S00690
21S02183
21S04847
21S05268
21S01838
21S04695
21S04913
21S01947
21S03491
21S04978
21S06637
21S00728
21S03489
21S04938
21S04719
21S02190
21S04870
21S05302
21S01998
21S02001
21S04754
21S05112
21S06609
21S06620
21S01945
21S03494
21S05032
21S06651
21S01946
21S04721
21S05033
21S06621
21S01980
21S04696
21S05044
21S01997
21S04869
21S05104
21S03504
21S05252
21S06594
21S04674
21S05023
21S04871
21S05283
21S06668
21S05010
21S03499
21S00634
21S00635
21S02200
21S04865
21S05315
21S05049
21S05050
21S05347
21S05051
21S05240
21S05238
21S05239
21S05246
21S06589
21S06656
21S06590
21S06662
21S06658
21S06653
21S06600
21S05406
</t>
  </si>
  <si>
    <t xml:space="preserve">2021-04-07
2021-05-11
2021-06-02
2021-07-01
2021-05-31
2021-07-14
2021-04-08
2021-05-04
2021-06-04
2021-04-09
2021-05-05
2021-06-11
2021-05-03
2021-07-06
2021-04-06
2021-04-30
2021-06-01
2021-06-29
2021-04-15
2021-05-21
2021-06-08
2021-04-16
2021-07-16
2021-06-09
2021-05-24
2021-04-22
2021-05-25
2021-06-23
2021-07-15
2021-06-18
2021-04-20
2021-05-13
2021-06-28
2021-05-18
2021-06-17
2021-06-30
2021-07-19
2021-06-16
2021-05-12
2021-03-26
2021-07-02
2021-06-21
2021-07-13
2021-07-09
</t>
  </si>
  <si>
    <t xml:space="preserve">21003779
21005398
21006434
21008081
21005997
21003670
21004867
21006546
21004207
21004868
21007042
21008091
21003778
21005081
21006308
21008309
21003417
21004698
21006306
21007870
21003981
21005720
21006549
21004206
21005168
21006820
21003419
21005170
21006715
21005908
21004701
21006436
21008083
21004693
21005907
21007644
21004204
21005396
21007515
21003974
21005906
21007240
21004522
21005728
21007242
21004276
21006438
21007521
21005392
21008094
21005506
21007038
21006432
21007733
21007050
21005153
21003370
21004879
21006347
21008279
21007275
21008295
21007273
21007656
21007597
21007655
21007660
21008654
21008653
21008675
21008307
</t>
  </si>
  <si>
    <t xml:space="preserve">2021-04-15
2021-05-18
2021-06-08
2021-07-08
2021-06-01
2021-05-06
2021-06-10
2021-04-27
2021-06-22
2021-05-11
2021-06-03
2021-07-13
2021-04-13
2021-05-04
2021-07-02
2021-04-20
2021-05-25
2021-05-13
2021-06-17
2021-06-11
2021-05-27
2021-06-29
2021-06-24
2021-04-29
2021-05-20
2021-07-01
2021-05-12
2021-04-09
2021-06-04
2021-07-16
2021-07-19
</t>
  </si>
  <si>
    <t>21000687</t>
  </si>
  <si>
    <t>REALIZAR ACCIONES DE ACOMPAÑAMIENTO Y FORMACIÓN EN PARTICIPACIÓN SOCIAL EN SALUD DIRIGIDAS A LA COMUNIDAD CON EL APOYO DE UN PROFESIONAL DEL ÁREA SOCIAL ENMARCADO EN EL PROYECTO FORTALECIMIENTO DE HABILIDADES COMUNITARIAS PARA EL EMPODERAMIENTO DEL CONTROL SOCIAL Y LA PARTICIPACIÓN EN SALUD EN SANTANDER</t>
  </si>
  <si>
    <t>2021-02-24</t>
  </si>
  <si>
    <t>2.3.2.02.02.009.19.03</t>
  </si>
  <si>
    <t>21002181</t>
  </si>
  <si>
    <t>21S03503</t>
  </si>
  <si>
    <t>21S05286</t>
  </si>
  <si>
    <t>21005389</t>
  </si>
  <si>
    <t>21007966</t>
  </si>
  <si>
    <t>21001229</t>
  </si>
  <si>
    <t>APOYAR LAS ACTIVIDADES TÉCNICAS DE ACOMPAÑAMIENTO Y FORMACIÓN EN PARTICIPACIÓN SOCIAL EN SALUD DIRIGIDAS A LA COMUNIDAD EN LOS MUNICIPIOS DEL DEPARTAMENTO ENMARCADO EN PROYECTO FORTALECIMIENTO DE HABILIDADES COMUNITARIAS PARA EL EMPODERAMIENTO DEL CONTROL SOCIAL Y LA PARTICIPACIÓN EN SALUD EN SANTANDER.</t>
  </si>
  <si>
    <t>21003803</t>
  </si>
  <si>
    <t>21S05308</t>
  </si>
  <si>
    <t>21008084</t>
  </si>
  <si>
    <t>21002027</t>
  </si>
  <si>
    <t>APOYAR LAS ACTIVIDADES TÉCNICAS DE ACOMPAÑAMIENTO Y FORMACIÓN EN PARTICIPACIÓN SOCIAL EN SALUD DIRIGIDAS A LA COMUNIDAD EN LOS MUNICIPIOS DEL DEPARTAMENTO ENMARCADO EN PROYECTO FORTALECIMIENTO DE HABILIDADES COMUNITARIAS PARA EL EMPODERAMIENTO DEL CONTROL SOCIAL Y LA PARTICIPACIÓN EN SALUD EN SANTANDER</t>
  </si>
  <si>
    <t>21002168</t>
  </si>
  <si>
    <t>21002169</t>
  </si>
  <si>
    <t>REALIZAR ACCIONES DE ACOMPAÑAMIENTO Y FORMACIÓN EN PARTICIPACIÓN SOCIAL EN SALUD DIRIGIDAS A LA COMUNIDAD CON EL APOYO DE UN PROFESIONAL DEL ÁREA SOCIAL ENMARCADO EN PROYECTO FORTALECIMIENTO DE HABILIDADES COMUNITARIAS PARA EL EMPODERAMIENTO DEL CONTROL SOCIAL Y LA PARTICIPACIÓN EN SALUD EN SANTANDER</t>
  </si>
  <si>
    <t>21000508</t>
  </si>
  <si>
    <t>REALIZAR MEDIDAS DE INSPECCIÓN, VIGILANCIA Y CONTROL Y ASISTENCIA TÉCNICA EN LAS ACTIVIDADES DE PARTICIPACIÓN SOCIAL EN SALUD Y ATENCIÓN AL USUARIO EN LOS MUNICIPIOS DEL DEPARTAMENTO ENMARCADO EN PROYECTO DESARROLLO DE ACCIONES PARA EL FUNCIONAMIENTO DE LAS CAPACIDADES MUNICIPALES EN PARTICIPACIÓN SOCIAL EN SALUD EN EL DEPARTAMENTO DE SANTANDER.</t>
  </si>
  <si>
    <t>21002042</t>
  </si>
  <si>
    <t>21002035</t>
  </si>
  <si>
    <t>21002041</t>
  </si>
  <si>
    <t>2021-03-12</t>
  </si>
  <si>
    <t>21S05354</t>
  </si>
  <si>
    <t>21S05420</t>
  </si>
  <si>
    <t>21S03479</t>
  </si>
  <si>
    <t>21S04912</t>
  </si>
  <si>
    <t>21S05364</t>
  </si>
  <si>
    <t>21S02033</t>
  </si>
  <si>
    <t>21S05060</t>
  </si>
  <si>
    <t>2021-07-09</t>
  </si>
  <si>
    <t>2021-04-26</t>
  </si>
  <si>
    <t>21005167</t>
  </si>
  <si>
    <t>21006552</t>
  </si>
  <si>
    <t>21008492</t>
  </si>
  <si>
    <t>21004521</t>
  </si>
  <si>
    <t>21007250</t>
  </si>
  <si>
    <t>21002026</t>
  </si>
  <si>
    <t>REALIZAR MEDIDAS DE INSPECCIÓN, VIGILANCIA Y CONTROL Y ASISTENCIA TÉCNICA EN LAS ACTIVIDADES DE PARTICIPACIÓN SOCIAL EN SALUD Y ATENCIÓN AL USUARIO EN LOS MUNICIPIOS DEL DEPARTAMENTO ENMARCADO EN PROYECTO DESARROLLO DE ACCIONES PARA EL FUNCIONAMIENTO DE LAS CAPACIDADES MUNICIPALES EN PARTICIPACIÓN SOCIAL EN SALUD EN EL DEPARTAMENTO DE SANTANDER</t>
  </si>
  <si>
    <t>21002170</t>
  </si>
  <si>
    <t>21002171</t>
  </si>
  <si>
    <t>APOYAR LAS ACTIVIDADES TÉCNICAS DE INSPECCIÓN, VIGILANCIA Y CONTROL Y ASISTENCIA TÉCNICA DE PARTICIPACIÓN SOCIAL EN SALUD Y ATENCIÓN AL USUARIO EN LOS MUNICIPIOS DEL DEPARTAMENTO ENMARCADO EN PROYECTO DESARROLLO DE ACCIONES PARA EL FUNCIONAMIENTO DE LAS CAPACIDADES MUNICIPALES EN PARTICIPACIÓN SOCIAL EN SALUD EN EL DEPARTAMENTO DE SANTANDER</t>
  </si>
  <si>
    <t>21005530</t>
  </si>
  <si>
    <t>21005828</t>
  </si>
  <si>
    <t>21005484</t>
  </si>
  <si>
    <t>21000507</t>
  </si>
  <si>
    <t>PRESTAR ASESORÍA Y ASISTENCIA TÉCNICA A LAS EMPRESAS SOCIALES DEL ESTADO DEL DEPARTAMENTO DE SANTANDER CATEGORIZADAS EN RIESGO MEDIO Y ALTO, EN LA ELABORACIÓN, IMPLEMENTACIÓN Y SEGUIMIENTO DE LOS PROGRAMAS DE SANEAMIENTO FISCAL Y FINANCIERO PSFF, VIABILIZADOS POR EL MINISTERIO DE HACIENDA Y CRÉDITO PÚBLICO. ENMARCADOS DENTRO DEL PROYECTO APOYO TÉCNICO A LOS PROGRAMAS DE SANEAMIENTO FISCAL Y FINANCIERO DE LAS E.S.E. CATEGORIZADAS EN RIESGO MEDIO Y ALTO DE SANTANDER.</t>
  </si>
  <si>
    <t>2.3.2.02.02.008.19.03</t>
  </si>
  <si>
    <t>21001892</t>
  </si>
  <si>
    <t>21002180</t>
  </si>
  <si>
    <t>21002538</t>
  </si>
  <si>
    <t>21S02032</t>
  </si>
  <si>
    <t>21S04949</t>
  </si>
  <si>
    <t>21S05088</t>
  </si>
  <si>
    <t>21S02029</t>
  </si>
  <si>
    <t>21S04999</t>
  </si>
  <si>
    <t>21S05353</t>
  </si>
  <si>
    <t>21S02045</t>
  </si>
  <si>
    <t>21S04939</t>
  </si>
  <si>
    <t>21S05397</t>
  </si>
  <si>
    <t>21S05277</t>
  </si>
  <si>
    <t>21S05299</t>
  </si>
  <si>
    <t>21004519</t>
  </si>
  <si>
    <t>21007045</t>
  </si>
  <si>
    <t>21007253</t>
  </si>
  <si>
    <t>21005078</t>
  </si>
  <si>
    <t>21007041</t>
  </si>
  <si>
    <t>21008283</t>
  </si>
  <si>
    <t>21004526</t>
  </si>
  <si>
    <t>21006713</t>
  </si>
  <si>
    <t>21006734</t>
  </si>
  <si>
    <t>21008312</t>
  </si>
  <si>
    <t>21007728</t>
  </si>
  <si>
    <t>21008100</t>
  </si>
  <si>
    <t>21002030</t>
  </si>
  <si>
    <t>FINANCIAR MEDIDAS DE AJUSTE INSTITUCIONAL Y SANEAMIENTO DE PASIVOS DE LAS EMPRESAS SOCIALES DEL ESTADO DEL DEPARTAMENTO, CATEGORIZADAS EN RIESGO MEDIO Y ALTO POR EL MINISTERIO DE SALUD Y PROTECCIÓN SOCIAL A TRAVÉS DE LOS PROGRAMAS DE SANEAMIENTO FISCAL Y FINANCIERO (PSFF) MEDIANTE TRANSFERENCIA DE RECURSOS, DE CONFORMIDAD A LOS SEGUIMIENTOS Y ANÁLISIS REALIZADOS POR EL GRUPO DE CALIDAD Y CONTROL FINANCIERO DE LA RED HOSPITALARIA ENMARCADO DENTRO DEL PROYECTO APOYO TÉCNICO A LOS PROGRAMAS DE SANEAMIENTO FISCAL Y FINANCIERO DE LAS E.S.E. CATEGORIZADAS EN RIESGO MEDIO Y ALTO DE SANTANDER</t>
  </si>
  <si>
    <t>21002031</t>
  </si>
  <si>
    <t>EJECUTAR MEDIDAS DE APOYO AL FORTALECIMIENTO INSTITUCIONAL DE LAS EMPRESAS SOCIALES DEL ESTADO DEL DEPARTAMENTO, QUE FAVOREZCAN SU SOSTENIBILIDAD Y OPERACIÓN DENTRO DE LA RED PÚBLICA DE PRESTACIÓN DE SERVICIOS DE SALUD, MEDIANTE LA ELABORACIÓN DE CONVENIOS Y TRANSFERENCIA DE RECURSOS PARA LA COFINANCIACIÓN DE E.S.E. DENTRO DE LA OPERACIÓN DEL MODELO DE RED PÚBLICA DE PRESTACIÓN DE SERVICIOS DE SALUD ENMARCADO DENTRO DEL PROYECTO APOYO TÉCNICO A LOS PROGRAMAS DE SANEAMIENTO FISCAL Y FINANCIERO DE LAS E.S.E. CATEGORIZADAS EN RIESGO MEDIO Y ALTO DE SANTANDER</t>
  </si>
  <si>
    <t>2.3.4.02.02.19.03</t>
  </si>
  <si>
    <t>PARTICIPACIóN POR EL EJERCICIO DEL MONOPOLIO DE LICORES Y ALCOHOLES POTABLES -SALUD (14% LEY 1816/16) REC BCE</t>
  </si>
  <si>
    <t>AFN-RESOL. MINSOCIAL N°.3370 /19 SANEAMIENTO FISCAL Y FINANCIERO REC.BCE</t>
  </si>
  <si>
    <t>21002004</t>
  </si>
  <si>
    <t>FORTALECIMIENTO DE LAS CAPACIDADES DIGITALES EN LOS MUNICIPIOS DEL DEPARTAMENTO DE SANTANDER. Autorizado para comprometer Vigencia Futura Ordinaria según Ordenanza N. 012 del 07 de mayo de 2021.</t>
  </si>
  <si>
    <t>2021-05-19</t>
  </si>
  <si>
    <t>2.3.2.02.02.008.23.01</t>
  </si>
  <si>
    <t>21000509</t>
  </si>
  <si>
    <t>REPRESENTAR LA COORDINACIÓN DE LA REGIONAL 4 Y SER EL REFERENTE DE LAS ACTIVIDADES EN EL FUNCIONAMIENTO ININTERRUMPIDAMENTE DE LA REGIONAL 4 DE DONACIÓN Y TRASPLANTE DE ÓRGANOS TEJIDOS Y CÉLULAS DE LOS 4 DEPARTAMENTOS DE JURISDICCIÓN ANTE EL INSTITUTO NACIONAL DE SALUD ENMARCADO DENTRO DEL PROYECTO FORTALECIMIENTO DE LA REGIONAL 4 DE LA RED DE DONACIÓN Y TRASPLANTE DE COMPONENTES ANATÓMICOS, EN LOS DEPARTAMENTOS DEL AREA DE SU INFLUENCIA LIDERADA EN EL DEPARTAMENTO DE SANTANDER.</t>
  </si>
  <si>
    <t>21000510</t>
  </si>
  <si>
    <t>IMPLEMENTAR PROCESO DE AUDITORIA PARA REALIZAR LAS MEDIDAS DE INSPECCIÓN, VIGILANCIA Y CONTROL DE LOS ACTORES DE LA RED REGIONAL 4 ENMARCADO DENTRO DEL PROYECTO FORTALECIMIENTO DE LA REGIONAL 4 DE LA RED DE DONACIÓN Y TRASPLANTE DE COMPONENTES ANATÓMICOS, EN LOS DEPARTAMENTOS DEL AREA DE SU INFLUENCIA LIDERADA EN EL DEPARTAMENTO DE SANTANDER.</t>
  </si>
  <si>
    <t>21000511</t>
  </si>
  <si>
    <t>REALIZAR PROCESAMIENTO DE DATOS, LLEVAR REGISTROS ESTADÍSTICOS DE LA REGIONAL Y APOYAR AL EQUIPO DE TRABAJO INTEGRALMENTE, PARA EL CUMPLIMIENTO DE LAS RESPONSABILIDADES DE LA REGIONAL 4 DE TRASPLANTES, ENMARCADO DENTRO DEL PROYECTO FORTALECIMIENTO DE LA REGIONAL 4 DE LA RED DE DONACIÓN Y TRASPLANTE DE COMPONENTES ANATÓMICOS, EN LOS DEPARTAMENTOS DEL AREA DE SU INFLUENCIA LIDERADA EN EL DEPARTAMENTO DE SANTANDER.</t>
  </si>
  <si>
    <t>21000512</t>
  </si>
  <si>
    <t>REALIZAR EL APOYO INTEGRAL A LA GESTIÓN DE LA REGIONAL 4 DE TRASPLANTES, CONFORME A LOS REQUERIMIENTOS TÉCNICOS Y LEGALES EXISTENTES, ENMARCADOS DENTRO DEL PROYECTO FORTALECIMIENTO DE LA REGIONAL 4 DE LA RED DE DONACIÓN Y TRASPLANTE DE COMPONENTES ANATÓMICOS, EN LOS DEPARTAMENTOS DEL AREA DE SU INFLUENCIA LIDERADA EN EL DEPARTAMENTO DE SANTANDER.</t>
  </si>
  <si>
    <t>21002523</t>
  </si>
  <si>
    <t>21002176</t>
  </si>
  <si>
    <t>21002177</t>
  </si>
  <si>
    <t>21002328</t>
  </si>
  <si>
    <t>21S02180</t>
  </si>
  <si>
    <t>21S03500</t>
  </si>
  <si>
    <t>21S05075</t>
  </si>
  <si>
    <t>21S05365</t>
  </si>
  <si>
    <t>21S02210</t>
  </si>
  <si>
    <t>21S04846</t>
  </si>
  <si>
    <t>21S05418</t>
  </si>
  <si>
    <t>21S02046</t>
  </si>
  <si>
    <t>21S04860</t>
  </si>
  <si>
    <t>21S05242</t>
  </si>
  <si>
    <t>21S06633</t>
  </si>
  <si>
    <t>21S02159</t>
  </si>
  <si>
    <t>21S04862</t>
  </si>
  <si>
    <t>2021-05-12</t>
  </si>
  <si>
    <t>2021-04-27</t>
  </si>
  <si>
    <t>21005173</t>
  </si>
  <si>
    <t>21007251</t>
  </si>
  <si>
    <t>21008493</t>
  </si>
  <si>
    <t>21004865</t>
  </si>
  <si>
    <t>21006310</t>
  </si>
  <si>
    <t>21008496</t>
  </si>
  <si>
    <t>21004524</t>
  </si>
  <si>
    <t>21006309</t>
  </si>
  <si>
    <t>21007970</t>
  </si>
  <si>
    <t>21004689</t>
  </si>
  <si>
    <t>21006311</t>
  </si>
  <si>
    <t>2021-05-06</t>
  </si>
  <si>
    <t>21002354</t>
  </si>
  <si>
    <t>REALIZAR EL APOYO INTEGRAL A LA GESTION DE LA REGIONAL 4 DE TRASPLANTES, CONFORME A LOS REQUERIMIENTO TÉCNICOS Y LEGALES EXISTENTES ENMARCADO DENTRO DEL PROYECTO FORTALECIMIENTO DE LA REGIONAL 4 DE LA RED DE DONACIÓN Y TRASPLANTE DE COMPONENTES ANATÓMICOS, EN LOS DEPARTAMENTOS DEL AREA DE SU INFLUENCIA LIDERADA EN EL DEPARTAMENTO DE SANTANDER</t>
  </si>
  <si>
    <t>21001833</t>
  </si>
  <si>
    <t>CONSTRUCCION DE VIAS DE PAVIMENTO RIGIDO EN DIFERENTES SECTORES DEL DISTRITO DE BARRANCABERMEJA . AUTORIZADA SEGUN ORDENANZA N° 13 DEL 06 DE MAYO DE 2021, (VIGENCIAS FUTURAS ORDINARIAS VIGENCIA FISCAL 2021)</t>
  </si>
  <si>
    <t>21001834</t>
  </si>
  <si>
    <t>INTERVENTORIA PARA LA CONSTRUCCION DE VIAS DE PAVIMENTO RIGIDO EN DIFERENTES SECTORES DEL DISTRITO DE BARRANCABERMEJA. AUTORIZADA SEGUN ORDENANZA N° 13 DEL 06 DE MAYO DE 2021, (VIGENCIAS FUTURAS ORDINARIAS VIGENCIA FISCAL 2021)</t>
  </si>
  <si>
    <t>CRéDITO INTERNO BANCA COMERCIAL 2021 BANCO POPULAR S.A</t>
  </si>
  <si>
    <t>21000458</t>
  </si>
  <si>
    <t>FORTALECIMIENTO PARA LA ATENCIÓN OPORTUNA Y DIFERENCIAL A LOS CASOS DE MUJERES VÍCTIMAS DE VIOLENCIA ATENDIDOS EN EL CENTRO DE ATENCIÓN DE LA FISCALÍA - CAF, EN EL DEPARTAMENTO DE SANTANDER.</t>
  </si>
  <si>
    <t>2021-02-12</t>
  </si>
  <si>
    <t>2.3.2.02.02.008.45.02</t>
  </si>
  <si>
    <t>ICLD EQUIDAD DE GENERO ORD 28/10</t>
  </si>
  <si>
    <t>21001879
21001738
21001739
21001740
21001741
21001742
21001743
21001744
21001745
21001746
21001873
21001874
21001875
21001876
21001877
21001878
21001880
21002055
21002056
21002549</t>
  </si>
  <si>
    <t>2021-03-09
2021-03-03
2021-03-13
2021-03-26</t>
  </si>
  <si>
    <t xml:space="preserve">21004979
21001207
21002614
21003452
21001292
21002283
21003343
21004744
21001418
21002279
21003454
21004776
21001398
21002441
21004260
21004703
21001823
21002418
21003479
21001583
21002983
21003649
21004948
21001501
21002357
21003521
21001294
21002240
21003543
21004712
21001453
21002327
21003338
21004752
21005030
21001358
21002730
21003804
21002067
21002650
21004205
21004382
21001645
21002580
21003739
21002054
21003209
21004256
21005039
21001895
21002686
21004362
21001542
21002653
21003777
21004617
21002190
21002808
21004697
21002633
21003589
21002157
21003103
21004597
</t>
  </si>
  <si>
    <t xml:space="preserve">2021-07-16
2021-04-09
2021-05-18
2021-06-09
2021-04-13
2021-05-06
2021-06-04
2021-07-12
2021-04-14
2021-07-13
2021-05-12
2021-06-28
2021-07-11
2021-04-23
2021-05-11
2021-04-19
2021-05-26
2021-06-16
2021-04-16
2021-05-10
2021-06-10
2021-05-05
2021-04-15
2021-07-19
2021-05-21
2021-06-18
2021-04-30
2021-05-19
2021-06-30
2021-04-20
2021-06-17
2021-04-29
2021-06-02
2021-04-26
2021-05-20
2021-04-18
2021-07-07
2021-05-04
2021-05-24
2021-07-09
2021-06-11
2021-05-03
2021-05-31
</t>
  </si>
  <si>
    <t xml:space="preserve">21003539
21005580
21006634
21003707
21005149
21006394
21008373
21003706
21005148
21006637
21008525
21003709
21005267
21007654
21008364
21004407
21005266
21006635
21004021
21006106
21006940
21003908
21005265
21006640
21003710
21004943
21006773
21008374
21003909
21005150
21006396
21008372
21003708
21005793
21007102
21004770
21005583
21007651
21007854
21004142
21005581
21007099
21004769
21006326
21007652
21004576
21005794
21007852
21004016
21005582
21007100
21004942
21005792
21008370
21005584
21006956
21004768
21006105
21008176
</t>
  </si>
  <si>
    <t>2021-04-13
2021-05-20
2021-06-10
2021-04-15
2021-05-11
2021-06-08
2021-07-13
2021-04-15
2021-05-11
2021-06-10
2021-07-15
2021-04-15
2021-05-13
2021-06-29
2021-07-13
2021-04-28
2021-05-13
2021-06-10
2021-04-20
2021-06-01
2021-06-17
2021-04-20
2021-05-13
2021-06-10
2021-04-15
2021-05-06
2021-06-11
2021-07-13
2021-04-20
2021-05-11
2021-06-08
2021-07-13
2021-04-15
2021-05-25
2021-06-22
2021-05-04
2021-05-20
2021-06-29
2021-07-02
2021-04-22
2021-05-20
2021-06-22
2021-05-04
2021-06-03
2021-06-29
2021-04-29
2021-05-25
2021-07-02
2021-04-20
2021-05-20
2021-06-22
2021-05-06
2021-05-25
2021-07-13
2021-05-20
2021-06-18
2021-05-04
2021-06-01
2021-07-08</t>
  </si>
  <si>
    <t>21000462</t>
  </si>
  <si>
    <t>APOYO A LA ESTRATEGIA DE TRABAJO ACADEMICO EN CASA DURANTE EL PROCESO DE ALTERNANCIA CON HERRAMIENTAS ESCOLARES Y PEDAGOGICAS A ESTUDIANTES DE BASICA PRIMARIA DE ESTABLECIMIENTOS EDUCATIVOS RURALES DE LOS 82 MUNICIPIOS NO CERTIFICADOS DE SANTANDER</t>
  </si>
  <si>
    <t>2021-02-13</t>
  </si>
  <si>
    <t>2.3.2.01.01.003.22.01</t>
  </si>
  <si>
    <t>21002946</t>
  </si>
  <si>
    <t>21004215</t>
  </si>
  <si>
    <t>21007640</t>
  </si>
  <si>
    <t>21000887</t>
  </si>
  <si>
    <t>IMPLEMENTACION DE UNA ESTRATEGIA INTEGRAL DE CARACTERIZACION DE LA POBLACION VICTIMA DEL CONFLICTO ARMADO FOCALIZADA EN EL DEPARTAMENTO DE SANTANDER.</t>
  </si>
  <si>
    <t>2021-03-15</t>
  </si>
  <si>
    <t>2.3.2.02.02.008.41.01</t>
  </si>
  <si>
    <t>21000888</t>
  </si>
  <si>
    <t>IMPLEMENTACION DE UNA ESTRATEGIA INTEGRAL DE CARACTERIZACION DE LA POBLACION VICTIMA DEL CONFLICTO ARMADO FOCALIZADA EN EL DEPARTAMEWNTO DE SANTANDER.</t>
  </si>
  <si>
    <t>RENDIMIENTOS ICLD</t>
  </si>
  <si>
    <t>21004366</t>
  </si>
  <si>
    <t>21004367</t>
  </si>
  <si>
    <t>2021-05-21</t>
  </si>
  <si>
    <t>21002467</t>
  </si>
  <si>
    <t>IMPLEMENTACION DE UNA ESTRATEGIA INTEGRAL DE CARACTERIZACION DE LA POBLACION VICTIMA DEL COMFLICTO ARMADO FOCALIZADA EN EL DEPARTAMENTO DE SANTANDER.</t>
  </si>
  <si>
    <t>CONVENIO INTERADM NRO 1289 DERIVADO DEL PROC. UARIV-CD-2021-890201235 SUSCRITO ENTRE LA UNIDAD PARA LA ATENCION Y REP. INTEG A LAS VICTIMAS Y EL DPTO SDER RADICADO. DPTO SDER N° 202100001446 21/05/21</t>
  </si>
  <si>
    <t>21001038</t>
  </si>
  <si>
    <t>ASISTENCIA Y ATENCION INTEGRAL DIRIGIDA A LOS ADULTOS MAYORES BENEFICIADOS EN CENTRO DE VIDA Y CENTRO DE BIENESTAR DE LOS MUNICIPIOS DEL DEPARTAMENTO DE SANTANDER</t>
  </si>
  <si>
    <t>2021-03-18</t>
  </si>
  <si>
    <t>21001039</t>
  </si>
  <si>
    <t>ASISTENCIA Y ATENCION INTEGRAL DIRIGIDA A LOS ADULTOS MAYORES BENEFICIADOS EN CENTRO DE VIDA Y CENTROS DE BIENESTAR DE LOS MUNICIPIOS DEL DEPARTAMENTO DE SANTANDER</t>
  </si>
  <si>
    <t>PARA EL BIENESTAR DEL ADULTO MAYOR INVERSION</t>
  </si>
  <si>
    <t>RENDIMIENTOS PARA EL BIENESTAR DEL ADULTO MAYOR INVERSION</t>
  </si>
  <si>
    <t>21004822</t>
  </si>
  <si>
    <t>21004823</t>
  </si>
  <si>
    <t>21004453</t>
  </si>
  <si>
    <t>21008038</t>
  </si>
  <si>
    <t>21002036</t>
  </si>
  <si>
    <t>ASISTENCIA Y ATENCION INTEGRAL DIRIGIDA A LOS ADULTOS MAYORES BENEFICIARIOS EN CENTRO DE VIDA Y CENTRO DE BIENESTAR DE LOS MUNICIPIOS DEL DEPARTAMENTO DE SANTANDER</t>
  </si>
  <si>
    <t>21002037</t>
  </si>
  <si>
    <t>21002038</t>
  </si>
  <si>
    <t>PARA EL BIENESTAR DEL ADULTO MAYOR REC.BCE</t>
  </si>
  <si>
    <t>PRO ANCIANO REC.BCE</t>
  </si>
  <si>
    <t>RENDIMIENTOS FINANCIEROS PRO ANCIANO REC BCE</t>
  </si>
  <si>
    <t>21004824</t>
  </si>
  <si>
    <t>21004825</t>
  </si>
  <si>
    <t>21004826</t>
  </si>
  <si>
    <t>21004454</t>
  </si>
  <si>
    <t>21004455</t>
  </si>
  <si>
    <t>21004456</t>
  </si>
  <si>
    <t>21008039</t>
  </si>
  <si>
    <t>21008040</t>
  </si>
  <si>
    <t>21008041</t>
  </si>
  <si>
    <t>21000461</t>
  </si>
  <si>
    <t>DESARROLLO DE PROGRAMAS VIRTUALES Y/O PRESENCIALES DE FORMACION ARTISTICA, CULTURAL Y/O ARTESANAL EN LOS CENTROS DE ATENCION ESPECIALIZADA (CAE) PARA EL SISTEMA DE RESPONSABILIDAD PENAL DE ADOLESCENTES (SRPA) EN EL DEPARTAMENTO DE SANTANDER</t>
  </si>
  <si>
    <t>21002535
21001429
21001430
21001439
21001576
21001581
21001582
21001672
21001861
21002487
21002527</t>
  </si>
  <si>
    <t xml:space="preserve">2021-03-25
2021-02-23
2021-02-25
2021-03-01
2021-03-08
2021-03-24
</t>
  </si>
  <si>
    <t xml:space="preserve">21001032
21002172
21003112
21004939
21001152
21002733
21003960
21004764
21001041
21001363
21002214
21003251
21004494
21001534
21003354
21003667
21004882
21002672
21003693
21004503
21001596
21003457
21001683
21002670
21003980
21003197
21003672
21004233
21002711
21003514
21004630
</t>
  </si>
  <si>
    <t xml:space="preserve">2021-04-06
2021-05-03
2021-05-31
2021-07-15
2021-04-08
2021-05-21
2021-06-23
2021-07-13
2021-04-13
2021-05-05
2021-06-02
2021-07-04
2021-04-16
2021-06-04
2021-06-16
2021-07-14
2021-05-20
2021-07-05
2021-04-19
2021-06-09
2021-04-21
2021-05-19
2021-06-01
2021-06-28
2021-07-08
</t>
  </si>
  <si>
    <t>21003262
21004765
21006314
21008677
21003351
21005726
21007375
21008523
21003261
21003733
21004924
21006312
21007973
21003864
21006499
21006942
21008528
21005731
21006947
21008186
21003998
21006583
21004100
21005532
21007371
21006319
21006943
21007576
21005729
21006676
21008359</t>
  </si>
  <si>
    <t xml:space="preserve">2021-04-07
2021-05-04
2021-06-03
2021-07-21
2021-04-09
2021-05-25
2021-06-24
2021-07-15
2021-04-15
2021-05-06
2021-07-06
2021-04-20
2021-06-08
2021-06-17
2021-07-08
2021-06-10
2021-04-22
2021-05-20
2021-06-29
2021-07-13
</t>
  </si>
  <si>
    <t>21E00078</t>
  </si>
  <si>
    <t>IMPLEMENTACIÓN Y PROMOCIÓN DE ESTRATEGIAS DE DESARROLLO PEDAGÓGICO, A CONTRATARSE CON IGLESIAS Y CONFESIONES RELIGIOSAS (CANASTA EDUCATIVA) DE LOS 82 MUNICIPIOS NO CERTIFICADOS DEL DEPARTAMENTO DE SANTANDER.</t>
  </si>
  <si>
    <t>2021-02-16</t>
  </si>
  <si>
    <t>2.3.2.02.02.009</t>
  </si>
  <si>
    <t>21E00316</t>
  </si>
  <si>
    <t>21E00264</t>
  </si>
  <si>
    <t>21E00269</t>
  </si>
  <si>
    <t>21E00397</t>
  </si>
  <si>
    <t>2021-03-01</t>
  </si>
  <si>
    <t>21E00689</t>
  </si>
  <si>
    <t>21E00679</t>
  </si>
  <si>
    <t>21E00545</t>
  </si>
  <si>
    <t>21E00878</t>
  </si>
  <si>
    <t>21E00724</t>
  </si>
  <si>
    <t>21E00650</t>
  </si>
  <si>
    <t>21000491
21002039</t>
  </si>
  <si>
    <t>ESTUDIO TÉCNICO PARA LA MODERNIZACIÓN DE LA ESTRUCTURA ADMINISTRATIVA DEL DEPARTAMENTO DE SANTANDER.</t>
  </si>
  <si>
    <t>2021-02-16
2021-05-21</t>
  </si>
  <si>
    <t>ICLD
RENDIMIENTOS FINANCIEROS DIVIDENDOS REC.BCE</t>
  </si>
  <si>
    <t xml:space="preserve">21001490
21001471
21001479
21001481
21001485
21004669
21005515
</t>
  </si>
  <si>
    <t>2021-02-23
2021-06-09
2021-07-06</t>
  </si>
  <si>
    <t>21003325
21001056
21002184
21003130
21004464
21001013
21002062
21003124
21004439
21001826
21002072
21003322
21001269
21002401
21004872
21001427
21002293
21003626
21004448</t>
  </si>
  <si>
    <t xml:space="preserve">2021-06-03
2021-04-07
2021-05-04
2021-05-31
2021-07-02
2021-04-05
2021-04-29
2021-07-01
2021-04-23
2021-04-30
2021-04-12
2021-05-11
2021-07-14
2021-04-14
2021-05-07
2021-06-11
</t>
  </si>
  <si>
    <t xml:space="preserve">21003267
21004916
21006141
21007992
21003151
21004666
21006146
21007910
21004450
21004730
21006444
21003469
21005207
21008582
21003787
21005060
21006858
21008021
</t>
  </si>
  <si>
    <t>2021-04-08
2021-05-06
2021-06-02
2021-07-06
2021-04-06
2021-05-04
2021-07-02
2021-04-28
2021-06-08
2021-04-13
2021-05-13
2021-07-15
2021-04-15
2021-05-11
2021-06-17</t>
  </si>
  <si>
    <t>21000659
21000660
21000661
21000662
21000663
21000664
21000665
21000666
21000667
21000668
21000670
21000671
21000672
21000673
21000674
21000675
21000676</t>
  </si>
  <si>
    <t xml:space="preserve">GENERAR ESTRATEGIAS DE INFORMACIÓN Y COMUNICACIÓN PARA LA PROMOCIÓN DE LAS ESTRATEGIAS DE ATENCIÓN INTEGRAL A LA PRIMERA INFANCIA E INFANCIA, PROGRAMAS IRA/EDA, PAI, COVID-19 Y CON ENFOQUE DIFERENCIAL DE DERECHOS, ENMARCADA DENTRO DEL PROYECTO IMPLEMENTACIÓN DE ACCIONES PARA LA PROTECCIÓN CONTRA LAS ENFERMEDADES INMUNOPREVENIBLES Y CONTROL DE LAS ENFERMEDADES PREVALENTES DE LA INFANCIA EN SANTANDER
SUMINISTRAR EL COMBUSTIBLE, ACEITES, MATERIALES, REPUESTOS, CALIBRACIÓN Y ACCESORIOS REQUERIDOS PARA EL FUNCIONAMIENTO, MANTENIMIENTO PREVENTIVO Y CORRECTIVO DE LOS EQUIPOS QUE CONFORMAN LA RED DE FRIO DEL CENTRO DE ACOPIO DEPARTAMENTAL ENMARCADO DENTRO DEL PROYECTO IMPLEMENTACIÓN DE ACCIONES PARA LA PROTECCIÓN CONTRA LAS ENFERMEDADES INMUNOPREVENIBLES Y CONTROL DE LAS ENFERMEDADES PREVALENTES DE LA INFANCIA EN SANTANDER.
REALIZAR APOYO TÉCNICO PARA LA RECEPCIÓN, REVISIÓN Y CONSOLIDACIÓN DE INFORMES DEL PROGRAMA AMPLIADO DE INMUNIZACIONES ENMARCADO DENTRO DEL PROYECTO IMPLEMENTACIÓN DE ACCIONES PARA LA PROTECCIÓN CONTRA LAS ENFERMEDADES INMUNOPREVENIBLES Y CONTROL DE LAS ENFERMEDADES PREVALENTES DE LA INFANCIA EN SANTANDER
APOYAR EL DESARROLLO DE CAPACIDADES, ACOMPAÑAMIENTO, ASESORÍA, GENERACIÓN DE INFORMACIÓN EN SALUD Y SEGUIMIENTO EN MUNICIPIOS PRIORIZADOS, OPERACIÓN Y SOSTENIBILIDAD DEL SISTEMA DE INFORMACIÓN NOMINAL DEL PROGRAMA AMPLIADO DE INMUNIZACIONES DEL DEPARTAMENTO ENMARCADO DENTRO DEL PROYECTO IMPLEMENTACIÓN DE ACCIONES PARA LA PROTECCIÓN CONTRA LAS ENFERMEDADES INMUNOPREVENIBLES Y CONTROL DE LAS ENFERMEDADES PREVALENTES DE LA INFANCIA EN SANTANDER
APOYAR LA ASISTENCIA TÉCNICA, LA DIFUSIÓN DE LINEAMIENTOS, ESTRATEGIAS Y NORMAS TÉCNICAS, EN MUNICIPIOS PRIORIZADOS Y CENTROS DE ACOPIO PROVINCIALES PARA LA GESTIÓN DE ENFERMEDADES INMUNOPREVENIBLES ENMARCADO DENTRO DEL PROYECTO IMPLEMENTACIÓN DE ACCIONES PARA LA PROTECCIÓN CONTRA LAS ENFERMEDADES INMUNOPREVENIBLES Y CONTROL DE LAS ENFERMEDADES PREVALENTES DE LA INFANCIA EN SANTANDER
GARANTIZAR EL APOYO A LA PROGRAMACIÓN TÉCNICA DE PLANES, PROYECTOS, LA ARTICULACIÓN Y SEGUIMIENTO A LAS ACCIONES DE LAS ENTIDADES Y ACTORES RESPONSABLES DE LA ATENCIÓN OBJETO DEL PROGRAMA AMPLIADO DE INMUNIZACIONES EN EL DEPARTAMENTO DE SANTANDER ENMARCADO DENTRO DEL PROYECTO IMPLEMENTACIÓN DE ACCIONES PARA LA PROTECCIÓN CONTRA LAS ENFERMEDADES INMUNOPREVENIBLES Y CONTROL DE LAS ENFERMEDADES PREVALENTES DE LA INFANCIA EN SANTANDER
APOYAR EL DESARROLLO DE CAPACIDADES Y SEGUIMIENTO A LA GESTIÓN DE DIFERENTES COMPONENTES DEL PROGRAMA AMPLIADO DE INMUNIZACIONES A NIVEL PROVINCIAL Y EN LOS MUNICIPIOS PRIORIZADOS ENMARCADO DENTRO DEL PROYECTO IMPLEMENTACIÓN DE ACCIONES PARA LA PROTECCIÓN CONTRA LAS ENFERMEDADES INMUNOPREVENIBLES Y CONTROL DE LAS ENFERMEDADES PREVALENTES DE LA INFANCIA EN SANTANDER
APOYAR LA GESTIÓN TÉCNICA Y PROGRAMÁTICA DE LOS SISTEMAS DE INFORMACIÓN DEL PROGRAMA AMPLIADO DE INMUNIZACIONES EN EL DEPARTAMENTO DE SANTANDER PARA GARANTIZAR LA OPORTUNIDAD, CALIDAD E INTEGRALIDAD DE LA INFORMACIÓN GENERADA POR EL PAI ENMARCADO DENTRO DEL PROYECTO IMPLEMENTACIÓN DE ACCIONES PARA LA PROTECCIÓN CONTRA LAS ENFERMEDADES INMUNOPREVENIBLES Y CONTROL DE LAS ENFERMEDADES PREVALENTES DE LA INFANCIA EN SANTANDER
APOYAR LA ASISTENCIA TÉCNICA PARA EL FORTALECIMIENTO DE LA ATENCIÓN INTEGRAL DE LA PRIMERA INFANCIA Y GESTIÓN DE LAS ENFERMEDADES PREVALENTES DE LA INFANCIA EN EL DEPARTAMENTO DE SANTANDER ENMARCADO DENTRO DEL PROYECTO IMPLEMENTACIÓN DE ACCIONES PARA LA PROTECCIÓN CONTRA LAS ENFERMEDADES INMUNOPREVENIBLES Y CONTROL DE LAS ENFERMEDADES PREVALENTES DE LA INFANCIA EN SANTANDER
APOYAR EL FORTALECIMIENTO DE LA GESTIÓN DEL PAI A NIVEL PROVINCIAL Y GARANTIZAR LA CONSERVACIÓN Y DISTRIBUCIÓN DE BIOLÓGICOS E INSUMOS A LOS MUNICIPIOS A TRAVÉS DE CENTROS DE ACOPIO PROVINCIALES ENMARCADO DENTRO DEL PROYECTO IMPLEMENTACIÓN DE ACCIONES PARA LA PROTECCIÓN CONTRA LAS ENFERMEDADES INMUNOPREVENIBLES Y CONTROL DE LAS ENFERMEDADES PREVALENTES DE LA INFANCIA EN SANTANDER
REALIZAR APOYO OPERATIVO EN LA RED DE FRIO Y GESTIÓN DE INSUMOS DEL PROGRAMA AMPLIADO DE INMUNIZACIONES PARA GARANTIZAR EL SUMINISTRO OPORTUNO DE LOS BIOLÓGICOS A LOS MUNICIPIOS ENMARCADO DENTRO DEL PROYECTO IMPLEMENTACIÓN DE ACCIONES PARA LA PROTECCIÓN CONTRA LAS ENFERMEDADES INMUNOPREVENIBLES Y CONTROL DE LAS ENFERMEDADES PREVALENTES DE LA INFANCIA EN SANTANDER
APOYAR EN LAS ESTRATEGIAS DE ATENCIÓN INTEGRAL DE LA RUTA DE PROMOCIÓN Y MANTENIMIENTO DE LA SALUD DE PRIMERA INFANCIA E INFANCIA CON ENFOQUE DIFERENCIAL ÉTNICO CULTURAL ENMARCADO DENTRO DEL PROYECTO IMPLEMENTACIÓN DE ACCIONES PARA LA PROTECCIÓN CONTRA LAS ENFERMEDADES INMUNOPREVENIBLES Y CONTROL DE LAS ENFERMEDADES PREVALENTES DE LA INFANCIA EN SANTANDER
GENERAR ESTRATEGIAS DE INFORMACIÓN Y COMUNICACIÓN PARA LA PROMOCIÓN DE LAS ESTRATEGIAS DE ATENCIÓN INTEGRAL A LA PRIMERA INFANCIA E INFANCIA, PROGRAMAS IRA/EDA, PAI, COVID-19 Y CON ENFOQUE DIFERENCIAL DE DERECHOS ENMARCADO DENTRO DEL PROYECTO IMPLEMENTACIÓN DE ACCIONES PARA LA PROTECCIÓN CONTRA LAS ENFERMEDADES INMUNOPREVENIBLES Y CONTROL DE LAS ENFERMEDADES PREVALENTES DE LA INFANCIA EN SANTANDER
APOYAR LA GESTIÓN TÉCNICA, MANTENIMIENTO, ACOMPAÑAMIENTO Y SEGUIMIENTO A LA CADENA DE FRÍO DEL DEPARTAMENTO DE SANTANDER ENMARCADO DENTRO DEL PROYECTO IMPLEMENTACIÓN DE ACCIONES PARA LA PROTECCIÓN CONTRA LAS ENFERMEDADES INMUNOPREVENIBLES Y CONTROL DE LAS ENFERMEDADES PREVALENTES DE LA INFANCIA EN SANTANDER
REALIZAR APOYO TÉCNICO PARA LA RECEPCIÓN, REVISIÓN Y CONSOLIDACIÓN DE INFORMES DE SALUD INFANTIL, IRA EDA IAAS ENMARCADO DENTRO DEL PROYECTO IMPLEMENTACIÓN DE ACCIONES PARA LA PROTECCIÓN CONTRA LAS ENFERMEDADES INMUNOPREVENIBLES Y CONTROL DE LAS ENFERMEDADES PREVALENTES DE LA INFANCIA EN SANTANDER
</t>
  </si>
  <si>
    <t>2021-02-23</t>
  </si>
  <si>
    <t>2.3.2.02.02.008.19.05
2.3.2.01.01.003.03.02.19.05
2.3.2.02.01.003.19.05
2.3.2.02.02.009.19.05</t>
  </si>
  <si>
    <t xml:space="preserve">21005581
21001834
21002117
21001833
21001842
21005566
21002888
21001832
21003000
21003288
21004088
21004089
21005473
21002037
21002179
21002043
21002044
21002670
21002671
21004018
21004531
21004549
21004555
21004557
21003488
21005393
21005582
21001843
21002175
</t>
  </si>
  <si>
    <t>2021-07-08
2021-03-08
2021-03-16
2021-04-13
2021-04-19
2021-04-22
2021-05-18
2021-07-02
2021-03-12
2021-03-17
2021-04-08
2021-05-14
2021-06-01
2021-05-05
2021-06-30</t>
  </si>
  <si>
    <t xml:space="preserve">21S02003
21S04998
21S04717
21S05249
21S05416
21S02022
21S05038
21S01969
21S05019
21S05271
21S02224
21S04969
21S05358
21S01957
21S04708
21S05166
21S02044
21S05020
21S05324
21S04959
21S05305
21S01793
21S04833
21S05014
21S05272
21S02154
</t>
  </si>
  <si>
    <t xml:space="preserve">2021-04-22
2021-06-16
2021-05-24
2021-06-28
2021-07-09
2021-04-23
2021-06-18
2021-04-19
2021-06-29
2021-05-06
2021-06-11
2021-07-07
2021-04-16
2021-06-23
2021-04-26
2021-07-02
2021-06-10
2021-07-01
2021-04-12
2021-05-28
2021-04-27
</t>
  </si>
  <si>
    <t xml:space="preserve">21004559
21006853
21005919
21006022
21007755
21004745
21007542
21004300
21007064
21007976
21005090
21006877
21008319
21004286
21005920
21007554
21004556
21007314
21008153
21006890
21007978
21004018
21006004
21007063
21004759
</t>
  </si>
  <si>
    <t xml:space="preserve">2021-04-29
2021-06-17
2021-05-27
2021-06-01
2021-07-01
2021-05-04
2021-06-29
2021-04-27
2021-06-22
2021-07-06
2021-05-11
2021-07-13
2021-06-24
2021-07-08
2021-04-20
</t>
  </si>
  <si>
    <t>21001089</t>
  </si>
  <si>
    <t>APOYAR LA ASISTENCIA TÉCNICA Y FORTALECIMIENTO DE LA LÍNEA DE SALUD MENTAL EN EL DEPARTAMENTO DE SANTANDER, ENMARCADO DENTRO DEL PROYECTO COMPROMISO POR LAS ACCIONES DE LA DIMENSION DE CONVIVENCIA SOCIAL Y LA SALUD MENTAL EN SANTANDER</t>
  </si>
  <si>
    <t>21001090</t>
  </si>
  <si>
    <t>DESARROLLAR ACCIONES DE INFORMACIÓN EN SALUD EN EL MARCO DE LA RUTA DE PROMOCIÓN Y MANTENIMIENTO DE SALUD, ENMARCADO DENTRO DEL PROYECTO COMPROMISO POR LAS ACCIONES DE LA DIMENSION DE CONVIVENCIA SOCIAL Y LA SALUD MENTAL EN SANTANDER</t>
  </si>
  <si>
    <t>21001091</t>
  </si>
  <si>
    <t>ESTRATEGIA DE RBC PARA FORTALECER LA ACCIÓN EN RED DE LA SALUD MENTAL Y LA PREVENCIÓN DEL CONSUMO DE SPA, ENMARCADO DENTRO DEL PROYECTO COMPROMISO POR LAS ACCIONES DE LA DIMENSION DE CONVIVENCIA SOCIAL Y LA SALUD MENTAL EN SANTANDER</t>
  </si>
  <si>
    <t>21001092</t>
  </si>
  <si>
    <t>ESTRATEGIA EN EL ENTORNO HOGAR PARA DESARROLLAR ACCIONES DE PREVENCIÓN DEL CONSUMO DE SUSTANCIAS PSICOACTIVAS, Y LA PREVENCIÓN DE LA VIOLENCIA A TRAVÉS DEL PROGRAMA FAMILIAS FUERTES AMOR Y LIMITES, ENMARCADO DENTRO DEL PROYECTO COMPROMISO POR LAS ACCIONES DE LA DIMENSION DE CONVIVENCIA SOCIAL Y LA SALUD MENTAL EN SANTANDER</t>
  </si>
  <si>
    <t>21001093</t>
  </si>
  <si>
    <t>APOYAR LA ASISTENCIA TÉCNICA, LA DIFUSIÓN DE LINEAMIENTOS, ADOPCIÓN DE POLÍTICAS, ESTRATEGIAS Y NORMATIVIDAD VIGENTE DE LA DIMENSIÓN DE CONVIVENCIA SOCIAL Y SALUD MENTAL EN LOS 87 MUNICIPIOS DE SANTANDER, ENMARCADO DENTRO DEL PROYECTO COMPROMISO POR LAS ACCIONES DE LA DIMENSION DE CONVIVENCIA SOCIAL Y LA SALUD MENTAL EN SANTANDER</t>
  </si>
  <si>
    <t>21001094</t>
  </si>
  <si>
    <t>21002997</t>
  </si>
  <si>
    <t>21003084</t>
  </si>
  <si>
    <t>21003085</t>
  </si>
  <si>
    <t>21003338</t>
  </si>
  <si>
    <t>21003453</t>
  </si>
  <si>
    <t>21004559</t>
  </si>
  <si>
    <t>21004560</t>
  </si>
  <si>
    <t>21004561</t>
  </si>
  <si>
    <t>2021-04-19</t>
  </si>
  <si>
    <t>21S04927</t>
  </si>
  <si>
    <t>21S05287</t>
  </si>
  <si>
    <t>21S06623</t>
  </si>
  <si>
    <t>21S05015</t>
  </si>
  <si>
    <t>21S05795</t>
  </si>
  <si>
    <t>21S04925</t>
  </si>
  <si>
    <t>21006722</t>
  </si>
  <si>
    <t>21008315</t>
  </si>
  <si>
    <t>21007078</t>
  </si>
  <si>
    <t>21006727</t>
  </si>
  <si>
    <t>21002996</t>
  </si>
  <si>
    <t>21000737</t>
  </si>
  <si>
    <t>APOYAR LA ASISTENCIA TECNICA Y DESARROLLO DE CAPACIDADES PARA LA EJECUCION DE LA ESTRATEGIA DE DESPARASITACION ANTIHELMINTICA EN EL DEPARTAMENTO DE SANTANDER ENMARCADO DENTRO DEL PROYECTO IMPLEMENTACION DE ACCIONES DE SEGURIDAD ALIMENTARIA Y NUTRICIONAL EN SANTANDER</t>
  </si>
  <si>
    <t>2021-03-02</t>
  </si>
  <si>
    <t>21000738</t>
  </si>
  <si>
    <t>REALIZAR APOYO A LA ASISTENCIA TECNICA PARA LA PROMOCION, PROTECCION Y APOYO DE LA LACTANCIA MATERNA ENMARCADO DENTRO DEL PROYECTO IMPLEMENTACION DE ACCIONES DE SEGURIDAD ALIMENTARIA Y NUTRICIONAL EN SANTANDER</t>
  </si>
  <si>
    <t>21000739</t>
  </si>
  <si>
    <t>REALIZAR APOYO A LA ASISTENCIA TECNICA PARA EL FORTALECIMIENTO DE LAS ACCIONES EN ALIMENTACION SALUDABLE ENMARCADO DENTRO DEL PROYECTO IMPLEMENTACION DE ACCIONES DE SEGURIDAD ALIMENTARIA Y NUTRICIONAL EN SANTANDER</t>
  </si>
  <si>
    <t>21000740</t>
  </si>
  <si>
    <t>REALIZAR DESARROLLO DE CAPACIDADES TECNICAS Y METODOLOGICAS A PERSONAL DE LA SALUD DE ENTIDADES TERRITORIALES QUE REALIZAN ACCIONES COLECTIVAS CON LAS COMUNIDADES EN EL ABORDAJE DE LAS TEMATICAS PRIORIZADAS Y HERRAMIENTAS DISEÑADAS DEL COMPONENTE DE INFORMACION DE LAS ESTRATEGIAS IEC EN SAN ENMARCADO DENTRO DEL PROYECTO IMPLEMENTACION DE ACCIONES DE SEGURIDAD ALIMENTARIA Y NUTRICIONAL EN SANTANDER</t>
  </si>
  <si>
    <t>21000741</t>
  </si>
  <si>
    <t>REALIZAR EL DESARROLLO DE CAPACIDADES TECNICAS EN APOYO AL FORTALECIMIENTO DE LA SEGURIDAD ALIMENTARIA Y NUTRICIONAL EN EL MARCO DEL MODELO DE ATENCION INTEGRAL TERRITORIAL MAITE ENMARCADO DENTRO DEL PROYECTO IMPLEMENTACION DE ACCIONES DE SEGURIDAD ALIMENTARIA Y NUTRICIONAL EN SANTANDER</t>
  </si>
  <si>
    <t>21002672</t>
  </si>
  <si>
    <t>21004541</t>
  </si>
  <si>
    <t>21002646</t>
  </si>
  <si>
    <t>21004867</t>
  </si>
  <si>
    <t>21004868</t>
  </si>
  <si>
    <t>21S06612</t>
  </si>
  <si>
    <t>21S04895</t>
  </si>
  <si>
    <t>21006603</t>
  </si>
  <si>
    <t>21001075</t>
  </si>
  <si>
    <t>IMPLEMENTAR EL COMPONENTE DE INFORMACIÓN Y ELABORAR EL COMPONENTE DE EDUCACIÓN Y COMUNICACIÓN DE LA ESTRATEGIA DE EDUCACIÓN, INFORMACIÓN Y COMUNICACIÓN EN SEGURIDAD ALIMENTARIA Y NUTRICIONAL EN EL ENTORNO COMUNITARIO: EJES DISPONIBILIDAD Y ACCESO A LOS ALIMENTOS, CONSUMO Y APROVECHAMIENTO BIOLÓGICO DE LOS ALIMENTOS PARA PROMOCIONAR LA ALIMENTACIÓN SALUDABLE ENMARCADO DENTRO DEL PROYECTO IMPLEMENTACION DE ACCIONES DE SEGURIDAD ALIMENTARIA Y NUTRICIONAL EN SANTANDER</t>
  </si>
  <si>
    <t>21001076</t>
  </si>
  <si>
    <t>IMPLEMENTAR EL COMPONENTE DE INFORMACIÓN Y ELABORAR EL COMPONENTE DE EDUCACIÓN Y COMUNICACIÓN DE LA ESTRATEGIA DE EDUCACIÓN, INFORMACIÓN Y COMUNICACIÓN EN SEGURIDAD ALIMENTARIA Y NUTRICIONAL EN EL ENTORNO COMUNITARIO. EJES CONSUMO Y APROVECHAMIENTO BIOLÓGICO DE LOS ALIMENTOS, CALIDAD E INOCUIDAD. PARA LA GESTIÓN DEL RIESGO DE LA MALNUTRICIÓN ENMARCADO DENTRO DEL PROYECTO IMPLEMENTACION DE ACCIONES DE SEGURIDAD ALIMENTARIA Y NUTRICIONAL EN SANTANDER</t>
  </si>
  <si>
    <t>21001077</t>
  </si>
  <si>
    <t>ELABORACIÓN DEL PLAN DE SEGURIDAD ALIMENTARIA Y NUTRICIONAL DEL DEPARTAMENTO DE SANTANDER, ENMARCADO DENTRO DEL PROYECTO IMPLEMENTACION DE ACCIONES DE SEGURIDAD ALIMENTARIA Y NUTRICIONAL EN SANTANDER.</t>
  </si>
  <si>
    <t>21001078</t>
  </si>
  <si>
    <t>21004870</t>
  </si>
  <si>
    <t>21004871</t>
  </si>
  <si>
    <t>21004874</t>
  </si>
  <si>
    <t>21000828</t>
  </si>
  <si>
    <t>ACTUALIZACION DEL SIGID DE LA GOBERNACION DE SANTANDER</t>
  </si>
  <si>
    <t>2.3.2.01.01.005.02.03.01.02.45.99</t>
  </si>
  <si>
    <t>21002625</t>
  </si>
  <si>
    <t>21002624</t>
  </si>
  <si>
    <t>21004622</t>
  </si>
  <si>
    <t>21008241</t>
  </si>
  <si>
    <t>21000821</t>
  </si>
  <si>
    <t>SUBSIDIO COMPLEMENTARIO PARA CONSTRUCCION Y/O ADQUISICION DE VIVIENDA URBANA NUEVA O USADA PARA POBLACION DESPLAZADA Y/O VICTIMA DEL CONFLICTO ARMADO EN EL DEPARTAMENTO DE SANTANDER.</t>
  </si>
  <si>
    <t>2.3.2.02.02.009.40.01</t>
  </si>
  <si>
    <t>21003395</t>
  </si>
  <si>
    <t>21002544</t>
  </si>
  <si>
    <t>21005338</t>
  </si>
  <si>
    <t>21000713</t>
  </si>
  <si>
    <t>APOYO INTEGRAL PARA LOS ENTRENADORES Y DEPORTISTAS EN SU PREPARACIÓN PARA LA PARTICIPACIÓN EN LOS JUEGOS NACIONALES Y PARANACIONALES 2023 QUE REPRESENTARAN AL DEPARTAMENTO DE SANTANDER.</t>
  </si>
  <si>
    <t>2.3.2.02.02.008.43.02</t>
  </si>
  <si>
    <t>21001872</t>
  </si>
  <si>
    <t>21000751</t>
  </si>
  <si>
    <t>21002815</t>
  </si>
  <si>
    <t>21000688</t>
  </si>
  <si>
    <t>ADOPTAR Y ADAPTAR UN PLAN PARA LA REDUCCION DE LETALIDADMORTALIDAD DE LAS ENFERMEDADES TRANSMITIDAS POR VECTORES ENMARCADO DENTRO DEL PROYECTO APOYO A LA GESTION, PROMOCION, PREVENCION Y CONTROL DE LAS ENFERMEDADES TRANSMITIDAS POR VECTORES ETV EN SANTANDER</t>
  </si>
  <si>
    <t>21000689</t>
  </si>
  <si>
    <t>ADOPTAR Y ADAPTAR UN PLAN DE INTELIGENCIA EPIDEMIOLOGICA PARA LA RESPUESTA, GESTION Y ATENCION DE CONTINGENCIAS POR PARTE DE LOS GRUPOS O EQUIPOS FUNCIONALES NIVEL DEPARTAMENTAL Y MUNICIPAL EN ENFERMEDADES TRANSMITIDAS POR VECTORES ENMARCADO DENTRO DEL PROYECTO APOYO A LA GESTION, PROMOCION, PREVENCION Y CONTROL DE LAS ENFERMEDADES TRANSMITIDAS POR VECTORES ETV EN SANTANDER</t>
  </si>
  <si>
    <t>21000690</t>
  </si>
  <si>
    <t>ADOPTAR Y ADAPTAR UN PLAN DE PROMOCION, PREVENCION, CONTROL Y MITIGACION DE RIESGO EN LA TRANSMISION DE ENFERMEDADES VIRALES Y PARASITARIAS TRANSMITIDAS POR INSECTOS ENMARCADO DENTRO DEL PROYECTO APOYO A LA GESTION, PROMOCION, PREVENCION Y CONTROL DE LAS ENFERMEDADES TRANSMITIDAS POR VECTORES ETV EN SANTANDER</t>
  </si>
  <si>
    <t>21000691</t>
  </si>
  <si>
    <t>PREPARAR 9 MUNICIPIOS PARA LA VERIFICACION INTERNACIONAL DEL PROCESO DE INTERRUPCION DE LA TRANSMISION INTRADOMICILIAR DE LA ENFERMEDAD DE CHAGAS EN SANTANDER ENMARCADO DENTRO DEL PROYECTO APOYO A LA GESTION, PROMOCION, PREVENCION Y CONTROL DE LAS ENFERMEDADES TRANSMITIDAS POR VECTORES ETV EN SANTANDER</t>
  </si>
  <si>
    <t>21000692</t>
  </si>
  <si>
    <t>ADOPTAR ACCIONES DE CONTROL MANEJO INTEGRAL DE VECTORES EN AREAS DE FOCALIZACION Y TRANSMISION ACTIVA DE LEISHMANIASIS VISCERAL, CUTANEA Y MUCOCUTANEA EN EL DEPARTAMENTO DE SANTANDER ENMARCADO DENTRO DEL PROYECTO APOYO A LA GESTION, PROMOCION, PREVENCION Y CONTROL DE LAS ENFERMEDADES TRANSMITIDAS POR VECTORES ETV EN SANTANDER</t>
  </si>
  <si>
    <t>21003281</t>
  </si>
  <si>
    <t>21003285</t>
  </si>
  <si>
    <t>21002116</t>
  </si>
  <si>
    <t>21001844</t>
  </si>
  <si>
    <t>21S05043</t>
  </si>
  <si>
    <t>21S05362</t>
  </si>
  <si>
    <t>21S02201</t>
  </si>
  <si>
    <t>21S04866</t>
  </si>
  <si>
    <t>21S05103</t>
  </si>
  <si>
    <t>21S03473</t>
  </si>
  <si>
    <t>21S04957</t>
  </si>
  <si>
    <t>21S05375</t>
  </si>
  <si>
    <t>21S02175</t>
  </si>
  <si>
    <t>21S04902</t>
  </si>
  <si>
    <t>21S05105</t>
  </si>
  <si>
    <t>2021-05-03</t>
  </si>
  <si>
    <t>21007067</t>
  </si>
  <si>
    <t>21008320</t>
  </si>
  <si>
    <t>21005111</t>
  </si>
  <si>
    <t>21006607</t>
  </si>
  <si>
    <t>21007551</t>
  </si>
  <si>
    <t>21005247</t>
  </si>
  <si>
    <t>21006884</t>
  </si>
  <si>
    <t>21008325</t>
  </si>
  <si>
    <t>21004748</t>
  </si>
  <si>
    <t>21006616</t>
  </si>
  <si>
    <t>21007745</t>
  </si>
  <si>
    <t>21000743</t>
  </si>
  <si>
    <t>MANTENIMIENTO Y MEJORA CONTINUA DE LOS SISTEMAS DE GESTIÓN DEL DEPARTAMENTO DE SANTANDER.</t>
  </si>
  <si>
    <t>21002643</t>
  </si>
  <si>
    <t>21004484</t>
  </si>
  <si>
    <t>21005322</t>
  </si>
  <si>
    <t>2021-05-31</t>
  </si>
  <si>
    <t>21002502</t>
  </si>
  <si>
    <t>IMPLEMENTACIÓN DE UNA PLATAFORMA INTEROPERABLE PARA EL PROCESAMIENTO Y ANALÍTICA DE DATOS TERRITORIALES PARA EL DEPARTAMENTO DE SANTANDER. Autorizado para comprometer Vigencia Futura Ordinaria según Ordenanza N. 012 del 07 de mayo de 2021.</t>
  </si>
  <si>
    <t>21000682</t>
  </si>
  <si>
    <t>FORTALECIMIENTO INSTITUCIONAL PARA LA SECRETARIA DE EDUCACIÓN CON EL FIN DE APOYAR EN LA PLANEACIÓN Y EJECUCIÓN DEL PROGRAMA DE ALIMENTACIÓN ESCOLAR DEL DEPARTAMENTO DE SANTANDER.</t>
  </si>
  <si>
    <t xml:space="preserve">21001661
21001656
21001657
21001658
21001659
21001660
21001662
21001663
21001664
21001665
21001666
21001667
21001668
21001669
21001670
21001671
21003037
21003038
21003039
21003040
21003041
21003042
21003043
21003044
21003045
21003046
21003130
21003131
21003132
</t>
  </si>
  <si>
    <t>2021-03-01
2021-04-20
2021-04-21</t>
  </si>
  <si>
    <t xml:space="preserve">21002356
21003478
21001209
21002361
21003491
21004769
21001178
21002338
21003573
21004718
21001370
21002282
21003857
21004501
21004962
21001286
21002491
21003515
21003364
21001218
21002261
21003568
21004648
21001187
21002433
21003631
21004695
21001139
21002274
21003476
21002641
21001280
21002260
21004270
21004581
21001092
21002378
21003501
21004821
21001109
21002271
21003531
21003366
21001147
21002187
21003433
21004727
21001373
21002294
21003511
21004678
21001357
21002573
21003608
21001081
21002198
21003326
21004619
21003347
21001096
21002200
21003470
21004599
21004358
21003306
21004389
21003111
21004036
21004528
21003147
21004405
21003048
21004106
21003498
21004414
21003137
21004849
21003397
21003435
21004353
21003558
21004615
21003149
21004624
21003612
21004623
21003120
21004628
21003462
21004273
</t>
  </si>
  <si>
    <t xml:space="preserve">2021-04-12
2021-07-08
2021-05-11
2021-06-11
2021-07-09
2021-04-08
2021-05-19
2021-06-28
2021-07-07
2021-04-07
2021-05-04
2021-06-08
2021-05-07
2021-05-17
2021-06-03
2021-06-30
2021-05-31
2021-06-23
2021-07-06
2021-07-01
2021-05-28
2021-06-25
2021-07-14
</t>
  </si>
  <si>
    <t xml:space="preserve">21003547
21005226
21006678
21008637
21003544
21005038
21006800
21008423
21003764
21005043
21007195
21008206
21003762
21005426
21006686
21003548
21005040
21006799
21008419
21003546
21005224
21006952
21008421
21003401
21005139
21006683
21005595
21003766
21005039
21007641
21008207
21003284
21005225
21006680
21008636
21003400
21005041
21006801
21003342
21004939
21006684
21008422
21003763
21005045
21006798
21008420
21003765
21005596
21006953
21003314
21004940
21006493
21008208
21003282
21004938
21006682
21008418
21006494
21007820
21006162
21007392
21008203
21006164
21008011
21006160
21007645
21006679
21008012
21006161
21008635
21006685
21007822
21006797
21008204
21006165
21008205
21006951
21006163
21008417
21006681
21007642
</t>
  </si>
  <si>
    <t xml:space="preserve">2021-04-13
2021-05-13
2021-06-10
2021-07-15
2021-05-11
2021-06-11
2021-07-13
2021-04-15
2021-06-23
2021-07-08
2021-05-18
2021-06-18
2021-04-12
2021-05-20
2021-06-29
2021-04-08
2021-04-09
2021-05-06
2021-06-08
2021-07-01
2021-06-02
2021-06-24
2021-07-06
</t>
  </si>
  <si>
    <t xml:space="preserve">21000538
21000539
21000540
21000541
21000542
21000543
21000544
21000545
21000546
21000547
21000548
21000549
21000550
21000553
21000554
21000555
21000556
21000557
21000558
21000559
21000560
21000561
21000562
21000563
21000576
21000577
21000578
21000579
21000580
21000581
21000582
21000583
21000584
21000585
21000586
21000587
21000588
21000589
21000590
21000591
21000592
21000593
21000594
21000595
21000596
21000597
21000598
21000599
21000600
21000601
21000602
21000603
21000604
21000605
21000606
21000607
21000608
21000609
21000610
21000612
21000613
21000614
21000615
21000616
21000617
21000618
21000624
21000625
21000626
21000627
21000628
21000629
21000631
21000632
21000633
21000634
21000635
21000636
21000637
21000638
21000639
21000640
21000641
21000642
21000643
21000644
21000645
21000646
21000647
21000648
21000649
21000650
21000651
21000652
21000653
21000654
21000655
21000656
21000657
21000658
21000912
21000913
21000914
21000915
21000916
21000917
21000918
21000919
21000920
21000921
21000922
21000923
21000924
21000937
21000938
21000939
21000940
21000941
21000942
21000943
21000944
21000945
21000946
21000947
21000948
21000949
21000950
21000951
21000952
21000953
21000954
21000955
21000956
21000957
21000958
21000959
21000960
21000961
21000962
21000963
21000964
21000965
21000966
21000967
21000968
21000969
21000970
21000971
21000972
21000974
21000975
21000976
21000977
21000978
21000979
21000980
21000986
21000987
21000988
21000989
21000990
21000991
21000992
21000993
21000994
21000995
21000996
21000997
21000998
21000999
21001000
21001001
21001002
21001003
21001004
21001005
21001006
21001007
21001008
21001009
21001010
21001011
21001012
21001013
21001014
21001015
21001016
21001017
21001018
21001019
21001020
21001146
21001148
21001149
21001308
21001309
21001310
21001311
21001312
21001313
21001314
21001315
21001316
21001317
21001318
21001319
21001320
21001321
21001322
21001323
21001324
21001325
21001326
21001327
21001328
21001329
21001330
21001331
21001344
21001345
21001346
21001347
21001348
21001349
21001350
21001351
21001352
21001353
21001354
21001356
21001357
21001358
21001359
21001360
21001361
21001362
21001363
21001364
21001365
21001366
21001367
21001368
21001369
21001370
21001371
21001372
21001373
21001374
21001375
21001376
21001377
21001378
21001379
21001380
21001381
21001383
21001384
21001385
21001386
21001387
21001388
21001389
21001396
21001397
21001398
21001399
21001400
21001401
21001402
21001403
21001404
21001405
21001406
21001407
21001408
21001409
21001410
21001411
21001412
21001413
21001414
21001415
21001416
21001417
21001418
21001419
21001420
21001421
21001422
21001423
21001424
21001425
21001426
21001427
21001428
21001429
21001430
21001885
21001886
21001887
21001888
21001889
21001890
21001891
21001892
21001893
21001894
21001895
21001896
21001897
21001898
21001899
21001900
21001901
21001902
21001903
21001904
21001905
21001906
21001907
21001919
21001920
21001921
21001922
21001923
21001924
21001925
21001926
21001927
21001928
21001929
21001930
21001931
21001932
21001933
21001934
21001935
21001936
21001937
21001938
21001939
21001940
21001941
21001942
21001943
21001944
21001945
21001946
21001947
21001948
21001949
21001950
21001951
21001952
21001953
21001954
21001955
21001957
21001958
21001959
21001960
21001961
21001962
21001963
21001969
21001970
21001971
21001972
21001973
21001974
21001975
21001976
21001977
21001978
21001979
21001980
21001981
21001982
21001983
21001984
21001985
21001986
21001987
21001988
21001989
21001990
21001991
21001992
21001993
21001994
21001995
21001996
21001997
21001998
21001999
21002000
21002001
21002002
21002003
21002015
21002229
21002230
21002231
21002232
21002233
21002234
21002235
21002236
21002237
21002238
21002239
21002240
21002241
21002242
21002243
21002244
21002245
21002247
21002248
21002249
21002250
21002251
21002252
21002253
21002254
21002255
21002267
21002268
21002269
21002270
21002271
21002272
21002273
21002274
21002275
21002276
21002277
21002278
21002279
21002280
21002281
21002282
21002283
21002284
21002285
21002286
21002287
21002288
21002289
21002290
21002291
21002292
21002293
21002294
21002295
21002296
21002297
21002298
21002299
21002300
21002301
21002302
21002303
21002305
21002306
21002307
21002308
21002309
21002310
21002311
21002317
21002318
21002319
21002320
21002321
21002322
21002323
21002324
21002325
21002326
21002327
21002328
21002329
21002330
21002331
21002332
21002333
21002334
21002335
21002336
21002337
21002338
21002339
21002340
21002341
21002342
21002343
21002344
21002345
21002346
21002347
21002348
21002349
21002350
21002351
</t>
  </si>
  <si>
    <t>SUELDO FUNCIONARIOS PROGRAMA SEGURIDAD SANITARIA Y DEL AMNBIENTE MES FEBRERO 2021.
FACTOR VACACIONES FUNCIONARIOS PROGRAMA SEGURIDAD SANITARIA Y DEL AMNBIENTE MES FEBRERO 2021.
BONIFICACION POR SERVICIOS PRESTADOS FUNCIONARIOS PROGRAMA SEGURIDAD SANITARIA Y DEL AMNBIENTE MES FEBRERO 2021.
BONIFICACIOIN POR SERVICIO RETIRO FUNCIONARIOS PROGRAMA SEGURIDAD SANITARIA Y DEL AMNBIENTE MES FEBRERO 2021.
BONIFICACION POR RECREACION FUNCIONARIOS PROGRAMA SEGURIDAD SANITARIA Y DEL AMBIENTE MES FEBRERO 2021.
BONIFICACION RECREACION POR RETIRO FUNCIONARIOS PROGRAMA SEGURIDAD SANITARIA Y DEL AMBIENTE MES FEBRERO 2021.
PRIMA VACACIONES FUNCIONARIOS PROGRAMA SEGURIDAD SANITARIA Y DEL AMBIENTE MES FEBRERO 2021.
PRIMA DE VACACIONES RETIRO FUNCIONARIOS PROGRAMA SEGURIDAD SANITARIA Y DEL AMBIENTE MES FEBRERO 2021.
PRIMA NAVIDAD RETIRO FUNCIONARIOS PROGRAMA SEGURIDAD SANITARIA Y DEL AMBIENTE MES FEBRERO 2021.
PRIMA SERVICIOS RETIRO FUNCIONARIOS PROGRAMA SEGURIDAD SANITARIA Y DEL AMBIENTE MES FEBRERO 2021.
CESANTIAS RETIRO FUNCIONARIOS PROGRAMA SEGURIDAD SANITARIA Y DEL AMBIENTE MES FEBRERO 2021.
INTERESES CESANTIAS RETIRO FUNCIONARIOS PROGRAMA SEGURIDAD SANITARIA Y DEL AMBIENTE MES FEBRERO 2021.
INDEMNIZACION VACACIONES POR RETIRO FUNCIONARIOS PROGRAMA SEGURIDAD SANITARIA Y DEL AMBIENTE MES FEBRERO 2021.
SUELDO FUNCIONARIOS PROGRAMA ETV MES FEBRERO 2021.
BONIFICACION POR SERVICIOS FUNCIONARIOS PROGRAMA ETV MES FEBRERO 2021.
FACTOR VACACIONES FUNCIONARIOS PROGRAMA ETV MES FEBRERO 2021.
PRIMA DE ANTIGUEDAD FUNCIONARIOS PROGRAMA ETV MES FEBRERO 2021.
BONIFICACION DE RECREACION FUNCIONARIOS PROGRAMA ETV MES FEBRERO 2021.
PRIMA VACACIONES FUNCIONARIOS PROGRAMA ETV MES FEBRERO 2021.
SUELDO FUNCIONARIOS PROGRAMA LABORATORIO DEPARTAMENTAL MES FEBRERO 2021.
SUELDO FUNCIONARIOS PROGRAMA VIGILANCIA DE SALUD PUBLICA MES FEBRERO 2021.
SUELDO FUNCIONARIOS PROGRAMA SALUD MENTAL MES FEBRERO 2021.
SUELDO FUNCIONARIOS PROGRAMA ENFERMEDADES INMUNOPREVENIBLES MES FEBRERO 2021.
SUELDO FUNCIONARIOS PROGRAMA GESTION PLAN DE ATENCION BASICA MES FEBRERO 2021.
COLPENSIONES- PENSION FUNCIONARIOS PROGRAMA SEGURIDAD SANITARIA Y DEL AMBIENTE NOMINA FEBRERO 2021
PORVENIR PENSION FUNCIONARIOS PROGRAMA SEGURIDAD SANITARIA Y DEL AMBIENTE NOMINA FEBRERO 2021
PROTECCION PENSION FUNCIONARIOS PROGRAMA SEGURIDAD SANITARIA Y DEL AMBIENTE NOMINA FEBRERO 2021
COLFONDOS PENSION FUNCIONARIOS PROGRAMA SEGURIDAD SANITARIA Y DEL AMBIENTE NOMINA FEBRERO 2021
NUEVA EPS SALUD FUNCIONARIOS PROGRAMA SEGURIDAD SANITARIA Y DEL AMBIENTE NOMINA FEBRERO 2021
MEDIMAS SALUD FUNCIONARIOS PROGRAMA SEGURIDAD SANITARIA Y DEL AMBIENTE NOMINA FEBRERO 2021
EPS SANITAS SALUD FUNCIONARIOS PROGRAMA SEGURIDAD SANITARIA Y DEL AMBIENTE NOMINA FEBRERO 2021
COOMEVA EPS SALUD FUNCIONARIOS PROGRAMA SEGURIDAD SANITARIA Y DEL AMBIENTE NOMINA FEBRERO 2021
SALUD TOTAL SALUD FUNCIONARIOS PROGRAMA SEGURIDAD SANITARIA Y DEL AMBIENTE NOMINA FEBRERO 2021
EPS SURA SALUD FUNCIONARIOS PROGRAMA SEGURIDAD SANITARIA Y DEL AMBIENTE NOMINA FEBRERO 2021
EPS FAMISANAR SALUD FUNCIONARIOS PROGRAMA SEGURIDAD SANITARIA Y DEL AMBIENTE NOMINA FEBRERO 2021
COLPENSIONES PENSION FUNCIONARIOS PROGRAMA ETV NOMINA FEBRERO 2021
PORVENIR PENSION FUNCIONARIOS PROGRAMA ETV MES FEBRERO 2021, PROTECCION PENSION FUNCIONARIOS PROGRAMA ETV MES FEBRERO 2021
SU NUEVA EPS SALUD FUNCIONARIOS PROGRAMA ETV MES FEBRERO 2021
EPS SANITAS SALUD FUNCIONARIOS PROGRAMA ETV MES FEBRERO 2021
COOMEVA EPS SALUD FUNCIONARIOS PROGRAMA ETV MES FEBRERO 2021
SALUD TOTAL EPS SALUD FUNCIONARIOS PROGRAMA ETV MES FEBRERO 2021
EPS SURA SALUD FUNCIONARIOS PROGRAMA ETV MES FEBRERO 2021
EPS FAMISANAR SALUD FUNCIONARIOS PROGRAMA ETV MES FEBRERO 2021
EPS - S- COMPARTA SALUD FUNCIONARIOS PROGRAMA ETV MES FEBRERO 2021
COLPENSIONES PENSION FUNCIONARIO PROGRAMA LABORATORIO DEPARTAMENTAL NOMINA MES FEBRERO 2021.
EPS SURA SALUD FUNCIONARIO PROGRAMA LABORATORIO DEPARTAMENTAL NOMINA MES FEBRERO 2021.
COLPENSIONES PENSION FUNCIONARIO PROGRAMA VIGILANCIA SALUD PUBLICA NOMINA MES FEBRERO 2021.
SALUD TOTAL EPS SALUD FUNCIONARIO PROGRAMA VIGILANCIA SALUD PUBLICA NOMINA MES FEBRERO 2021.
COLPENSIONES PENSION FUNCIONARIO PROGRAMA SALUD MENTAL NOMINA MES FEBRERO 2021.
EPS SANITAS SALUD FUNCIONARIO PROGRAMA SALUD MENTAL NOMINA MES FEBRERO 2021.
COLPENSIONES PENSION FUNCIONARIO PROGRAMA ENFERMEDADES INMUNOPREVENIBLES NOMINA MES FEBRERO 2021.
EPS SANITAS SALUD FUNCIONARIO PROGRAMA ENFERMEDADES INMUNOPREVENIBLES NOMINA MES FEBRERO 2021.
COLPENSIONES PENSION FUNCIONARIOS PROGRAMA GESTION PLAN DE ATENCION BASICA NOMINA MES FEBRERO 2021.
PORVENIR PENSION FUNCIONARIOS PROGRAMA GESTION PLAN DE ATENCION BASICA NOMINA MES FEBRERO 2021.
COLFONDOS PENSION FUNCIONARIOS PROGRAMA GESTION PLAN DE ATENCION BASICA NOMINA MES FEBRERO 2021.
SU NUEVA EPS SALUD FUNCIONARIOS PROGRAMA GESTION PLAN DE ATENCION BASICA NOMINA MES FEBRERO 2021.
EPS FAMISANAR SALUD FUNCIONARIOS PROGRAMA GESTION PLAN DE ATENCION BASICA NOMINA MES FEBRERO 2021.
EPS SANITAS SALUD FUNCIONARIOS PROGRAMA GESTION PLAN DE ATENCION BASICA NOMINA MES FEBRERO 2021.
RIESGOS PROFESIONALES NOMINA PROGRAMA SEGURIDAD SANITARIA Y DEL AMBIENTE MES FEBRERO 2021
RIESGOS PROFESIONALES NOMINA PROGRAMA ETV MES FEBRERO 2021
RIESGOS PROFESIONALES NOMINA PROGRAMA LABORATORIO DEPARTAMENTAL MES FEBRERO 2021
RIESGOS PROFESIONALES NOMINA PROGRAMA VIGILANCIA SALUD PUBLICA MES FEBRERO 2021
RIESGOS PROFESIONALES FUNCIONARIOS NOMINA PROGRAMA SALUD MENTAL MES FEBRERO 2021
RIESGOS PROFESIONALES FUNCIONARIOS NOMINA PROGRAMAENFERMEDAES INMUNOPREVENIBLES MES FEBRERO 2021
RIESGOS PROFESIONALES FUNCIONARIOS NOMINA PROGRAMA GESTION PLAN DE ATENCION BASICA MES FEBRERO 2021
ICBF 3% NOMINA PROGAMA SEGURIDAD SANITARIA Y DEL AMBIENTE MES FEBRERO 2021
SENA 0.5% NOMINA PROGRAMA SEGURIDAD SANITARIA Y DEL AMBIENTE MES FEBRERO 2021
ESAP 0.5% NOMINA PROGRAMA SEGURIDAD SANITARIA Y DEL AMBIENTE MES FEBRERO 2021
MINISTERIO DE EDUCACION NACIONAL PROGRAMA SEGURIDAD SANITARIA Y DEL AMBIENTE NOMINA MES FEBRERO 2021
CAJASAN 4% NOMINA PROGRAMA SEGURIDAD SANITARIA Y DEL AMBIENTE MES FEBRERO 2021
ICBF 3% NOMINA PROGRAMA ETV MES FEBRERO 2021
ESAP 0.5% NOMINA PROGRAMA ETV MES FEBRERO 2021
MINISTERIO DE EDUCACACION NACIONAL, NOMINA PROGRAMA ETV MES FERBERO 2021
CAJASAN 4% NOMINA PROGRAMA ETV MES FERBERO 2021
ICBF 3% PROGRAMA LABORATORIO DEPARTAMENTAL. NOMINA MES FEBRERO 2021
SENA 0.5% PROGRAMA LABORATORIO DEPARTAMENTAL. NOMINA MES FEBRERO 2021
ESAP 0.5 % NOMINA PROGRAMA LABORATORIO DEPARTAMENTAL MES FEBRERO 2021.
MINISTERIO DE EDUACION NACIONAL,PROGRAMA LABORATORIO DEPARTAMENTAL. NOMINA MES FEBRERO 2021
CAJASAN 4% PROGRAMA LABORATORIO DEPARTAMENTAL.NOMINA MES FEBRERO 2021
ICBF 3% PROGRAMA DE VIGILANCIA DE LA SALUD PUBLICA, NOMINA MES DE FEBRERO 2021
SENA 0.5% PROGRAMA DE VIGILANCIA DE LA SALUD PUBLICA, NOMINA MES DE FEBRERO 2021
ESAP 0.5% NOMINA PROGRAMA VIGILANCIA SALUD PUBLICA MES FEBRERO 2021
MINISTERIO DE EDUCACION NACIONAL,PROGRAMA DE VIGILANCIA DE LA SALUD PUBLICA, NOMINA MES DE FEBRERO 2021
CAJASAN 4% PROGRAMA DE VIGILANCIA DE LA SALUD PUBLICA, NOMINA MES DE FEBRERO 2021
ICBF 3% PROGRAMA SALUD MENTAL, NOMINA MES FEBRERO 2021
SENA 0.5%PROGRAMA SALUD MENTAL, NOMINA MES FEBRERO 2021
ESAP 0.5% PROGRAMA SALUD MENTAL, NOMINA MES FEBRERO 2021
MINISTERIO DE EDUCACION NACIONAL,PROGRAMA SALUD MENTAL, NOMINA MES FEBRERO 2021
CAJASAN 4% PROGRAMA SALUD MENTAL, NOMINA MES FEBRERO 2021
ICBF 3% PROGRAMA ENFERMEDADES INMUNOPREVENIBLES,NOMINA MES FEBRERO 2021
SENA 0.5%PROGRAMA ENFERMEDADES INMUNOPREVENIBLES,NOMINA MES FEBRERO 2021
ESAP0.5% PROGRAMA ENFERMEDADES INMUNOPREVENIBLES,NOMINA MES FEBRERO 2021
MINSITERIO DE EDUCACION NACIONAL,PROGRAMA ENFERMEDADES INMUNOPREVENIBLES,NOMINA MES FEBRERO 2021
CAJASAN 4% PROGRAMA ENFERMEDADES INMUNOPREVENIBLES,NOMINA MES FEBRERO 2021
ICBF 3% PROGRAMA GESTION DE ATENCION BASICA, NOMINA MES FEBRERO DE 2021
SENA 0.5% PROGRAMA GESTION DE ATENCION BASICA, NOMINA MES FEBRERO DE 2021
ESAP0.5% PROGRAMA GESTION DE ATENCION BASICA, NOMINA MES FEBRERO DE 2021
MINISTERIO DE EDUCACION NACIONAL,PROGRAMA GESTION DE ATENCION BASICA, NOMINA MES FEBRERO DE 2021
CAJASAN 4% PROGRAMA GESTION DE ATENCION BASICA, NOMINA MES FEBRERO DE 2021
SUELDOS FUNCIONARIOS PROGRAMA SEGURIDAD SANITARIA Y DEL AMBIENTE NOMINA MES MARZO 2021.
PRIMA ANTIGUEDAD FUNCIONARIOS PROGRAMA SEGURIDAD SANITARIA Y DEL AMBIENTE NOMINA MES MARZO 2021.
SUELDOS FUNCIONARIOS PROGRAMA ETV NOMINA MES MARZO 2021.
BONIFICACION POR SERVICOS PRESTADOS FUNCIONARIOS PROGRAMA ETV NOMINA MES MARZO 2021.
FACTOR VACACIONES FUNCIONARIOS PROGRAMA ETV NOMINA MES MARZO 2021.
PRIMA ANTIGUEDAD FUNCIONARIOS PROGRAMA ETV NOMINA MES MARZO 2021.
BONIFICACION DE RECREACION FUNCIONARIOS PROGRAMA ETV NOMINA MES MARZO 2021.
PRIMA DE VACACIONES FUNCIONARIOS PROGRAMA ETV NOMINA MES MARZO 2021.
SUELDOS FUNCIONARIOS PROGRAMA LABORATORIO DEPARTAMENTAL NOMINA MES MARZO 2021.
SUELDOS FUNCIONARIOS PROGRAMA VIGILANCIA SALUD PUBLICA NOMINA MES MARZO 2021.
SUELDOS FUNCIONARIOS PROGRAMA SALUD MENTAL NOMINA MES MARZO 2021.
SUELDOS FUNCIONARIOS PROGRAMA ENFERMEDADES INMUNOPREVENIBLES NOMINA MES MARZO 2021.
SUELDOS FUNCIONARIOS PROGRAMA GESTION PLAN DE ATENCION BASICA NOMINA MES MARZO 2021.
COLPENSIONES PENSION FUNCIONARIOS PROGRAMA SEGURIDAD SANITARIA Y DEL AMBIENTE NOMINA MES MARZO 2021
PORVENIR PENSION FUNCIONARIOS PROGRAMA SEGURIDAD SANITARIA Y DEL AMBIENTE NOMINA MES MARZO 2021
PROTECCION PENSION FUNCIONARIOS PROGRAMA SEGURIDAD SANITARIA Y DEL AMBIENTE NOMINA MES MARZO 2021
COLFONDOS PENSION FUNCIONARIOS PROGRAMA SEGURIDAD SANITARIA Y DEL AMBIENTE NOMINA MES MARZO 2021
SU NUEVA EPS SALUD FUNCIONARIOS PROGRAMA SEGURIDAD SANITARIA Y DEL AMBIENTE NOMINA MES MARZO 2021
MEDIMAS EPS SAS SALUD FUNCIONARIOS PROGRAMA SEGURIDAD SANITARIA Y DEL AMBIENTE NOMINA MES MARZO 2021
EPS SANITAS SALUD FUNCIONARIOS PROGRAMA SEGURIDAD SANITARIA Y DEL AMBIENTE NOMINA MES MARZO 2021
COOMEVA EPS SALUD FUNCIONARIOS PROGRAMA SEGURIDAD SANITARIA Y DEL AMBIENTE NOMINA MES MARZO 2021
SALUD TOTAL EPS SALUD FUNCIONARIOS PROGRAMA SEGURIDAD SANITARIA Y DEL AMBIENTE NOMINA MES MARZO 2021
EPS SURA SALUD FUNCIONARIOS PROGRAMA SEGURIDAD SANITARIA Y DEL AMBIENTE NOMINA MES MARZO 2021
EPS - S COOSALUD SALUD FUNCIONARIOS PROGRAMA SEGURIDAD SANITARIA Y DEL AMBIENTE NOMINA MES MARZO 2021
EPS FAMISANAR SALUD FUNCIONARIOS PROGRAMA SEGURIDAD SANITARIA Y DEL AMBIENTE NOMINA MES MARZO 2021
COLPENSIONES PENSION FUNCIONARIOS PROGRAMA ETV NOMINA MES MARZO 2021
PORVENIR PENSION FUNCIONARIOS PROGRAMA ETV NOMINA MES MARZO 2021
PROTECCION PENSION FUNCIONARIOS PROGRAMA ETV NOMINA MES MARZO 2021
SU NUEVA EPS SALUD FUNCIONARIOS PROGRAMA ETV NOMINA MES MARZO 2021
EPS SANITAS SALUD FUNCIONARIOS PROGRAMA ETV NOMINA MES MARZO 2021
COOMEVA EPS SALUD FUNCIONARIOS PROGRAMA ETV NOMINA MES MARZO 2021
SALUD TOTAL EPS SALUD FUNCIONARIOS PROGRAMA ETV NOMINA MES MARZO 2021
EPS SURA SALUD FUNCIONARIOS PROGRAMA ETV NOMINA MES MARZO 2021
EPS FAMISANAR SALUD FUNCIONARIOS PROGRAMA ETV NOMINA MES MARZO 2021
EPS -S- COMPARTA SALUD FUNCIONARIOS PROGRAMA ETV NOMINA MES MARZO 2021, COLPENSIONES PENSION FUNCIONARIO PROGRAMA LABORATORIO DEPARTAMENTAL NOMINA MES MARZO 2021
EPS SURA SALUD FUNCIONARIO PROGRAMA LABORATORIO DEPARTAMENTAL NOMINA MES MARZO 2021
COLPENSIONES PENSION FUNCIONARIO PROGRAMA VIGILANCIA SALUD PUBLICA NOMINA MES MARZO 2021
SALUD TOTAL EPS FUNCIONARIO PROGRAMA VIGILANCIA SALUD PUBLICA NOMINA MES MARZO 2021
COLPENSIONES PENSION FUNCIONARIO PROGRAMA SALUD MENTAL NOMINA MES MARZO 2021
EPS SANITAS FUNCIONARIO PROGRAMA SALUD MENTAL NOMINA MES MARZO 2021
COLPENSIONES PENSION FUNCIONARIO PROGRAMA ENFERMEDADES INMUNOPREVENIBLES NOMINA MES MARZO 2021
SANITA EPS SALUD NOMINA PROGRAMA ENFERMEDADES INMUNOPREVENIBLES MES MARZO 2021
COLPENSIONES PENSION FUNCIONARIO PROGRAMA GESTION PLAN DE ATENCION BASICA NOMINA MES MARZO 2021
PORVENIR PENSION FUNCIONARIO PROGRAMA GESTION PLAN DE ATENCION BASICA NOMINA MES MARZO 2021
COLFONDOS PENSION FUNCIONARIO PROGRAMA GESTION PLAN DE ATENCION BASICA NOMINA MES MARZO 2021
SU NUEVA EPS SALUD FUNCIONARIO PROGRAMA GESTION PLAN DE ATENCION BASICA NOMINA MES MARZO 2021
EPS FAMISANAR SALUD FUNCIONARIO PROGRAMA GESTION PLAN DE ATENCION BASICA NOMINA MES MARZO 2021
EPS SANITAS SALUD FUNCIONARIO PROGRAMA GESTION PLAN DE ATENCION BASICA NOMINA MES MARZO 2021
RIESGOS PROFESIONALES PROGRAMA SEGURIDAD SANITARIA Y DEL AMBIENTE NOMINA MES MARZO 2021.
RIESGOS PROFESIONALES PROGRAMA ETV NOMINA MES MARZO 2021.
RIESGOS PROFESIONALES PROGRAMA LABORATORIO DEPARTAMENTAL NOMINA MES MARZO 2021.
RIESGOS PROFESIONALES PROGRAMA VIGILANCIA SALUD PUBLICA NOMINA MES MARZO 2021.
RIESGOS PROFESIONALES PROGRAMA SALUD MENTAL NOMINA MES MARZO 2021.
RIESGOS PROFESIONALES PROGRAMA ENFERMEDADES INMUNOPREVENIBLES NOMINA MES MARZO 2021.
RIESGOS PROFESIONALES PROGRAMA GESTION PLAN DE ATENCION BASICA NOMINA MES MARZO 2021.
ICBF 3% NOMINA PROGRAMA SEGURIDAD SANITARIA Y DEL AMBIENTE MES MARZO 2021
SENA 0.5 % NOMINA PROGRAMA SEGURIDAD SANITARIA Y DEL AMBIENTE MES MARZO 2021
ESAP 0.5 % NOMINA PROGRAMA SEGURIDAD SANITARIA Y DEL AMBIENTE MES MARZO 2021
MINISTERIO DE EDUCACION NACIONAL NOMINA PROGRAMA SEGURIDAD SANITARIA Y DEL AMBIENTE MES MARZO 2021
CAJASAN 4 % NOMINA PROGRAMA SEGURIDAD SANITARIA Y DEL AMBIENTE MES MARZO 2021
ICBF 3% NOMINA PROGRAMA ETV MES MARZO 2021
SENA 0.5 % NOMINA PROGRAMA ETV MES MARZO 2021
ESAP 0.5 % NOMINA PROGRAMA ETV MES MARZO 2021
MINISTERIO DE EDUCACION NACIONAL NOMINA PROGRAMA ETV MES MARZO 2021
CAJASAN 4 % NOMINA PROGRAMA ETV MES MARZO 2021
ICBF 3% NOMINA PROGRAMA LABORATORIO DEPARTAMENTAL MES MARZO 2021
SENA 0.5 % NOMINA PROGRAMA LABORATORIO DEPARTAMENTAL MES MARZO 2021
ESAP 0.5 % NOMINA PROGRAMA LABORATORIO DEPARTAMENTAL MES MARZO 2021
MINISTERIO DE EDUCACION NACIONAL NOMINA PROGRAMA LABORATORIO DEPARTAMENTAL MES MARZO 2021
CAJSAN 4 % NOMINA PROGRAMA LABORATORIO DEPARTAMENTAL MES MARZO 2021
ICBF 3% NOMINA PROGRAMAVIGILANCIA SALUD PUBLICA MES MARZO 2021
SENA 0.5 % NOMINA PROGRAMA VIGILANCIA SALUD PUBLICA MES MARZO 2021
ESAP 0.5 % NOMINA PROGRAMA VIGILANCIA SALUD PUBLICA MES MARZO 2021
MINISTERIO DE EDUCACION NACIONAL NOMINA PROGRAMA VIGILANCIA SALUD PUBLICA MES MARZO 2021
CAJSAN 4 % NOMINA PROGRAMA VIGILANCIA SALUD PUBLICA MES MARZO 2021
ICBF 3% NOMINA PROGRAMA SALUD MENTAL MES MARZO 2021
SENA 0.5 % NOMINA PROGRAMA SALUD MENTAL MES MARZO 2021
ESAP 0.5 % NOMINA PROGRAMA SALUD MENTAL MES MARZO 2021
MINISTERIO DE EDUCACION NACIONAL NOMINA PROGRAMA SALUD MENTAL MES MARZO 2021
CAJSAN 4 % NOMINA PROGRAMA SALUD MENTAL MES MARZO 2021
ICBF 3% NOMINA PROGRAMA ENFERMEDADES INMUNOPREVENIBLES MES MARZO 2021
SENA 0.5 % NOMINA PROGRAMA ENFERMEDADES INMUNOPREVENIBLES MES MARZO 2021
ESAP 0.5 % NOMINA PROGRAMA ENFERMEDADES INMUNOPREVENIBLES MES MARZO 2021
MINISTERIO DE EDUCACION NACIONAL NOMINA PROGRAMA ENFERMEDADES INMUNOPREVENIBLES MES MARZO 2021
CAJASAN 4 % NOMINA PROGRAMA ENFERMEDADES INMUNOPREVENIBLES MES MARZO 2021
ICBF 3% NOMINA PROGRAMA GESTION PLAN DE ATENCION BASICA MES MARZO 2021
SENA 0.5 % NOMINA PROGRAMA GESTION PLAN DE ATENCION BASICA MES MARZO 2021
ESAP 0.5 % NOMINA PROGRAMA GESTION PLAN DE ATENCION BASICA MES MARZO 2021
MINISTERIO DE EDUCACION NACIONAL NOMINA PROGRAMA GESTION PLAN DE ATENCION BASICA MES MARZO 2021
CAJSAN 4 % NOMINA PROGRAMA GESTION PLAN DE ATENCION BASICA MES MARZO 2021
GASTOS DE VIAJE Y VIATICOS PARA DESPLAZAMIENTO DEL PERSONAL DE SALUD PUBLICA (DIRECCION DE SALUD INTEGRAL) PARA REALIZAR ASISTENCIA TÉCNICA PARA EL DESARROLLO DE CAPACIDADES DE LOS EQUIPOS DE SALUD MUNICIPALES DE LOS 87 MUNICIPIOS Y DEL TALENTO HUMANO DE LA DIRECCIÓN DE SALUD INTEGRAL ENMARCADO DENTRO DEL PROYECTO FORTALECIMIENTO AUTORIDAD SANITARIA POR MEDIO DE LA PARTICIPACION DEL TALENTO HUMANO DE SALUD EN EL DEPARTAMENTO DE SANTANDER
GASTOS DE VIAJE Y VIATICOS PARA DESPLAZAMIENTO DEL PERSONAL DE SALUD PUBLICA (ETV) PARA REALIZAR PROMOCIÓN DE LA SALUD Y GESTIÓN DEL RIESGO VECTORIAL PARA MEJORAR LAS CONDICIONES DE VIDA DE LA POBLACIÓN SANTANDEREANA ENMARCADO DENTRO DEL PROYECTO FORTALECIMIENTO AUTORIDAD SANITARIA POR MEDIO DE LA PARTICIPACION DEL TALENTO HUMANO DE SALUD EN EL DEPARTAMENTO DE SANTANDER.
GASTOS DE VIAJE Y VIATICOS PARA EL DESPLAZAMIENTO DEL PERSONAL DE SALUD PUBLICA (SEGURIDAD SANITARIA Y DEL AMBIENTE) PARA REALIZAR PROMOCIÓN DE LA SALUD Y GESTIÓN DEL RIESGO SANITARIO PARA MEJORAR LAS CONDICIONES DE VIDA DE LA POBLACIÓN SANTANDEREANA ENMARCADO DENTRO DEL PROYECTO FORTALECIMIENTO AUTORIDAD SANITARIA POR MEDIO DE LA PARTICIPACION DEL TALENTO HUMANO DE SALUD EN EL DEPARTAMENTO DE SANTANDER
SUELDO FUNCIONARIOS PROGRAMA SEGURIDAD SANITARIA Y DEL AMNBIENTE NOMINA MES ABRIL 2021.
FACTOR VACACIONES FUNCIONARIOS PROGRAMA SEGURIDAD SANITARIA Y DEL AMBIENTE NOMINA MES ABRIL 2021.
BONIFICACION POR SERVICIOS PRESTADOS FUNCIONARIOS PROGRAMA SEGURIDAD SANITARIA Y DEL AMBIENTE NOMINA MES ABRIL 2021.
BONIFICACION POR SERVICIO RETIRO FUNCIONARIOS PROGRAMA SEGURIDAD SANITARIA Y DEL AMBIENTE NOMINA MES ABRIL 2021.
BONIFICACION RECREACION FUNCIONARIOS PROGRAMA SEGURIDAD SANITARIA Y DEL AMBIENTE NOMINA MES ABRIL 2021.
BONIFICACION RECREACION RETIRO FUNCIONARIOS PROGRAMA SEGURIDAD SANITARIA Y DEL AMBIENTE NOMINA MES ABRIL 2021.
PRIMA DE VACACIONES FUNCIONARIOS PROGRAMA SEGURIDAD SANITARIA Y DEL AMBIENTE NOMINA MES ABRIL 2021.
PRIMA DE VACACIONES RETIRO FUNCIONARIOS PROGRAMA SEGURIDAD SANITARIA Y DEL AMBIENTE NOMINA MES ABRIL 2021.
PRIMA NAVIDAD RETIRO FUNCIONARIOS PROGRAMA SEGURIDAD SANITARIA Y DEL AMBIENTE NOMINA MES ABRIL 2021.
PRIMA DE SERVICIOS RETIRO FUNCIONARIOS PROGRAMA SEGURIDAD SANITARIA Y DEL AMBIENTE NOMINA MES ABRIL 2021.
CESANTIAS RETIRO FUNCIONARIOS PROGRAMA SEGURIDAD SANITARIA Y DEL AMBIENTE NOMINA MES ABRIL 2021.
INTERESES CESANTIAS RETIRO FUNCIONARIOS PROGRAMA SEGURIDAD SANITARIA Y DEL AMBIENTE NOMINA MES ABRIL 2021.
INDEMNIZACION VACACIONES RETIRO FUNCIONARIOS PROGRAMA SEGURIDAD SANITARIA Y DEL AMBIENTE NOMINA MES ABRIL 2021.
SUELDO FUNCIONARIOS PROGRAMA ETV NOMINA MES ABRIL 2021.
BONIFICACION POR SERVICIOS FUNCIONARIOS PROGRAMA ETV NOMINA MES ABRIL 2021.
FACTOR VACACIONES FUNCIONARIOS PROGRAMA ETV NOMINA MES ABRIL 2021.
BONIFICACION DE RECREACION FUNCIONARIOS PROGRAMA ETV NOMINA MES ABRIL 2021.
PRIMA DE VACACIONES FUNCIONARIOS PROGRAMA ETV NOMINA MES ABRIL 2021.
SUELDO FUNCIONARIOS PROGRAMA LABORATORIO DEPARTAMENTAL NOMINA MES ABRIL 2021.
SUELDO FUNCIONARIOS PROGRAMA VIGILANCIA SALUD PUBLICA NOMINA MES ABRIL 2021.
SUELDO FUNCIONARIOS PROGRAMA SALUD MENTAL NOMINA MES ABRIL 2021.
SUELDO FUNCIONARIOS PROGRAMA ENFERMEDADES INMUNOPREVENIBLES NOMINA MES ABRIL 2021.
SUELDO FUNCIONARIOS PROGRAMA GESTION PLAN DE ATENCION BASICA NOMINA MES ABRIL 2021.
COLPENSIONES PENSION FUNCIONARIOS PROGRAMA SEGURIDAD SANITARIA Y DEL AMBIENTE NOMINA MES ABRIL 2021.
PORVENIR PENSION FUNCIONARIOS PROGRAMA SEGURIDAD SANITARIA Y DEL AMBIENTE NOMINA MES ABRIL 2021.
PROTECCION PENSION FUNCIONARIOS PROGRAMA SEGURIDAD SANITARIA Y DEL AMBIENTE NOMINA MES ABRIL 2021.
COLFONDOS PENSION FUNCIONARIOS PROGRAMA SEGURIDAD SANITARIA Y DEL AMBIENTE NOMINA MES ABRIL 2021.
SU NUEVA EPS SALUD FUNCIONARIOS PROGRAMA SEGURIDAD SANITARIA Y DEL AMBIENTE NOMINA MES ABRIL 2021.
MEDIMAS EPS S.A.S SALUD FUNCIONARIOS PROGRAMA SEGURIDAD SANITARIA Y DEL AMBIENTE NOMINA MES ABRIL 2021.
EPS SANITAS SALUD FUNCIONARIOS PROGRAMA SEGURIDAD SANITARIA Y DEL AMBIENTE NOMINA MES ABRIL 2021.
COOMEVA EPS SALUD FUNCIONARIOS PROGRAMA SEGURIDAD SANITARIA Y DEL AMBIENTE NOMINA MES ABRIL 2021.
SALUD TOTAL EPS SALUD FUNCIONARIOS PROGRAMA SEGURIDAD SANITARIA Y DEL AMBIENTE NOMINA MES ABRIL 2021.
EPS SURA SALUD FUNCIONARIOS PROGRAMA SEGURIDAD SANITARIA Y DEL AMBIENTE NOMINA MES ABRIL 2021.
EPS S COOSALUD SALUD FUNCIONARIOS PROGRAMA SEGURIDAD SANITARIA Y DEL AMBIENTE NOMINA MES ABRIL 2021.
EPS FAMISANAR SALUD FUNCIONARIOS PROGRAMA SEGURIDAD SANITARIA Y DEL AMBIENTE NOMINA MES ABRIL 2021.
COLPENSIONES PENSION FUNCIONARIOS PROGRAMA ETV NOMINA MES ABRIL 2021.
PORVENIR PENSION FUNCIONARIOS PROGRAMA ETV NOMINA MES ABRIL 2021.
PROTECCION PENSION FUNCIONARIOS PROGRAMA ETV NOMINA MES ABRIL 2021.
SU NUEVA EPS SALUD FUNCIONARIOS PROGRAMA ETV NOMINA MES ABRIL 2021.
EPS SANITAS SALUD FUNCIONARIOS PROGRAMA ETV NOMINA MES ABRIL 2021.
COOMEVA EPS SALUD FUNCIONARIOS PROGRAMA ETV NOMINA MES ABRIL 2021.
SALUD TOTAL EPS SALUD FUNCIONARIOS PROGRAMA ETV NOMINA MES ABRIL 2021.
EPS SURA SALUD FUNCIONARIOS PROGRAMA ETV NOMINA MES ABRIL 2021.
EPS FAMISANAR SALUD FUNCIONARIOS PROGRAMA ETV NOMINA MES ABRIL 2021.
EPS S COMPARTA SALUD FUNCIONARIOS PROGRAMA ETV NOMINA MES ABRIL 2021.
COLPENSIONES PENSION FUNCIONARIO PROGRAMA LABORATORIO DEPARTAMENTAL NOMINA MES ABRIL 2021.
EPS SURA SALUD FUNCIONARIO PROGRAMA LABORATORIO DEPARTAMENTAL NOMINA MES ABRIL 2021.
COLPENSIONES PENSION FUNCIONARIO PROGRAMA VIGILANCIA SALUD PUBLICA NOMINA MES ABRIL 2021.
SALUD TOTAL EPS SALUD FUNCIONARIO PROGRAMA VIGILANCIA SALUD PUBLICA NOMINA MES ABRIL 2021.
COLPENSIONES PENSION FUNCIONARIO PROGRAMA SALUD MENTAL NOMINA MES ABRIL 2021.
EPS SANITAS SALUD FUNCIONARIO PROGRAMA SALUD MENTAL NOMINA MES ABRIL 2021.
COLPENSIONES PENSION FUNCIONARIO PROGRAMA ENFERMEDADES INMUNOPREVENIBLES NOMINA MES ABRIL 2021.
EPS SANITAS SALUD FUNCIONARIO PROGRAMA ENFERMEDADES INMUNOPREVENIBLES NOMINA MES ABRIL 2021.
COLPENSIONES PENSION FUNCIONARIOS PROGRAMA GESTION PLAN DE ATENCION BASICA NOMINA MES ABRIL 2021.
PORVENIR PENSION FUNCIONARIOS PROGRAMA GESTION PLAN DE ATENCION BASICA NOMINA MES ABRIL 2021.
COLFONDOS PENSION FUNCIONARIOS PROGRAMA GESTION PLAN DE ATENCION BASICA NOMINA MES ABRIL 2021.
SU NUEVA EPS SALUD FUNCIONARIOS PROGRAMA GESTION PLAN DE ATENCION BASICA NOMINA MES ABRIL 2021.
EPS FAMISANAR SALUD FUNCIONARIOS PROGRAMA GESTION PLAN DE ATENCION BASICA NOMINA MES ABRIL 2021.
EPS SANITAS SALUD FUNCIONARIOS PROGRAMA GESTION PLAN DE ATENCION BASICA NOMINA MES ABRIL 2021.
COOMEVA EPS SALUD FUNCIONARIOS PROGRAMA GESTION PLAN DE ATENCION BASICA NOMINA MES ABRIL 2021.
RIESGOS PROFESIONALES PROGRAMA SEGURIDAD SANITARIA Y DEL AMBIENTE NOMINA MES ABRIL 2021.
RIESGOS PROFESIONALES PROGRAMA ETV NOMINA MES ABRIL 2021.
RIESGOS PROFESIONALES PROGRAMA LABORATORIO DEPARTAMENTAL NOMINA MES ABRIL 2021.
RIESGOS PROFESIONALES PROGRAMA VIGILANCIA SALUD PUBLICA NOMINA MES ABRIL 2021.
RIESGOS PROFESIONALES PROGRAMA SALUD MENTAL NOMINA MES ABRIL 2021.
RIESGOS PROFESIONALES PROGRAMA ENFERMEDADES INMUNOPREVENIBLES NOMINA MES ABRIL 2021.
RIESGOS PROFESIONALES PROGRAMA GESTION PLAN DE ATENCION BASICA NOMINA MES ABRIL 2021.
ICBF 3 % NOMINA PROGRAMA SEGURIDAD SANITARIA Y DEL AMBIENTE MES ABRIL 2021.
SENA 0.5 % NOMINA PROGRAMA SEGURIDAD SANITARIA Y DEL AMBIENTE MES ABRIL 2021.
ESAP 0.5 % NOMINA PROGRAMA SEGURIDAD SANITARIA Y DEL AMBIENTE MES ABRIL 2021.
MINISTERIO DE EDUCACION NACIONAL NOMINA PROGRAMA SEGURIDAD SANITARIA Y DEL AMBIENTE MES ABRIL 2021.
CAJASAN 4 % NOMINA PROGRAMA SEGURIDAD SANITARIA Y DEL AMBIENTE MES ABRIL 2021.
ICBF 3 % NOMINA PROGRAMA ETV MES ABRIL 2021.
SENA 0.5 % NOMINA PROGRAMA ETV MES ABRIL 2021.
ESAP 0.5 % NOMINA PROGRAMA ETV MES ABRIL 2021.
MINISTERIO DE EDUCACION NACIONAL NOMINA PROGRAMA ETV MES ABRIL 2021.
CAJASAN 4 % NOMINA PROGRAMA ETV MES ABRIL 2021.
ICBF 3 % NOMINA PROGRAMA LABORATORIO DEPARTAMENTAL MES ABRIL 2021.
SENA 0.5 % NOMINA PROGRAMA LABORATORIO DEPARTAMENTAL MES ABRIL 2021.
ESAP 0.5 % NOMINA PROGRAMA LABORATORIO DEPARTAMENTAL MES ABRIL 2021.
MINISTERIO DE EDUCACION NACIONAL NOMINA PROGRAMA LABORATORIO DEPARTAMENTAL MES ABRIL 2021.
CAJASAN 4 % NOMINA PROGRAMA LABORATORIO DEPARTAMENTAL MES ABRIL 2021.
ICBF 3 % NOMINA PROGRAMA VIGILANCIA SALUD PUBLICA MES ABRIL 2021.
SENA 0.5 % NOMINA PROGRAMA VIGILANCIA SALUD PUBLICA MES ABRIL 2021.
ESAP 0.5 % NOMINA PROGRAMA VIGILANCIA SALUD PUBLICA MES ABRIL 2021.
MINISTERIO DE EDUCACION NACIONAL NOMINA PROGRAMA VIGILANCIA SALUD PUBLICA MES ABRIL 2021.
CAJASAN 4 % NOMINA PROGRAMA VIGILANCIA SALUD PUBLICA MES ABRIL 2021.
ICBF 3 % NOMINA PROGRAMA SALUD MENTAL MES ABRIL 2021.
SENA 0.5 % NOMINA PROGRAMA SALUD MENTAL MES ABRIL 2021.
ESAP 0.5 % NOMINA PROGRAMA SALUD MENTAL MES ABRIL 2021.
MINISTERIO DE EDUCACION NACIONAL NOMINA PROGRAMA SALUD MENTAL MES ABRIL 2021.
CAJASAN 4 % NOMINA PROGRAMA SALUD MENTAL MES ABRIL 2021.
ICBF 3 % NOMINA PROGRAMA ENFERMEDADES INMUNOPREVENIBLES MES ABRIL 2021.
SENA 0.5 % NOMINA PROGRAMA ENFERMEDADES INMUNOPREVENIBLES MES ABRIL 2021.
ESAP 0.5 % NOMINA PROGRAMA ENFERMEDADES INMUNOPREVENIBLES MES ABRIL 2021.
MINISTERIO DE EDUCACION NACIONAL NOMINA PROGRAMA ENFERMEDADES INMUNOPREVENIBLES MES ABRIL 2021.
CAJASAN 4 % NOMINA PROGRAMA ENFERMEDADES INMUNOPREVENIBLES MES ABRIL 2021.
ICBF 3% NOMINA PROGRAMA GESTION PLAN DE ATENCION BASICA MES ABRIL 2021.
SENA 0.5 % NOMINA PROGRAMA GESTION PLAN DE ATENCION BASICA MES ABRIL 2021.
ESAP 0.5 % NOMINA PROGRAMA GESTION PLAN DE ATENCION BASICA MES ABRIL 2021.
MINISTERIO DE EDUCACION NACIONAL NOMINA PROGRAMA GESTION PLAN DE ATENCION BASICA MES ABRIL 2021.
CAJASAN 4 % NOMINA PROGRAMA GESTION PLAN DE ATENCION BASICA MES ABRIL 2021.
SUELDOS FUNCIONARIOS PROGRAMA SEGURIDAD SANITARIA Y DEL AMBIENTE NOMINA MES MAYO 2021.
FACTOR VACACIONES FUNCIONARIOS PROGRAMA SEGURIDAD SANITARIA Y DEL AMBIENTE NOMINA MES MAYO 2021.
BONIFICACION POR SERVICIOS PRESTADOS FUNCIONARIOS PROGRAMA SEGURIDAD SANITARIA Y DEL AMBIENTE NOMINA MES MAYO 2021.
BONIFICAICON POR SERVICIOS RETIRO FUNCIONARIOS PROGRAMA SEGURIDAD SANITARIA Y DEL AMBIENTE NOMINA MES MAYO 2021.
BONIFICACION POR RECREACION FUNCIONARIOS PROGRAMA SEGURIDAD SANITARIA Y DEL AMBIENTE NOMINA MES MAYO 2021.
BONIFICACION RECREACION RETIRO FUNCIONARIOS PROGRAMA SEGURIDAD SANITARIA Y DEL AMBIENTE NOMINA MES MAYO 2021.
PRIMA VACACIONERS FUNCIONARIOS PROGRAMA SEGURIDAD SANITARIA Y DEL AMBIENTE NOMINA MES MAYO 2021.
PRIMA VACACIONES RETIRO FUNCIONARIOS PROGRAMA SEGURIDAD SANITARIA Y DEL AMBIENTE NOMINA MES MAYO 2021.
PRIMA DE NAVIDAD RETIRO FUNCIONARIOS PROGRAMA SEGURIDAD SANITARIA Y DEL AMBIENTE NOMINA MES MAYO 2021.
PRIMA DE SERVICIOS RETIRO FUNCIONARIOS PROGRAMA SEGURIDAD SANITARIA Y DEL AMBIENTE NOMINA MES MAYO 2021.
CESANTIAS RETIRO FUNCIONARIOS PROGRAMA SEGURIDAD SANITARIA Y DEL AMBIENTE NOMINA MES MAYO 2021.
INTERESES CESANTIAS RETIRO FUNCIONARIOS PROGRAMA SEGURIDAD SANITARIA Y DEL AMBIENTE NOMINA MES MAYO 2021.
SUELDOS FUNCIONARIOS PROGRAMA ETV NOMINA MES MAYO 2021.
BONIFICACION POR SERVICIOS FUNCIONARIOS PROGRAMA ETV NOMINA MES MAYO 2021.
FACTOR VACACIONES FUNCIONARIOS PROGRAMA ETV NOMINA MES MAYO 2021.
PRIMA ANTIGUEDAD FUNCIONARIOS PROGRAMA ETV NOMINA MES MAYO 2021.
BONIFICACION DE RECREACION FUNCIONARIOS PROGRAMA ETV NOMINA MES MAYO 2021.
PRIMA DE VACACIONES FUNCIONARIOS PROGRAMA ETV NOMINA MES MAYO 2021.
SUELDOS FUNCIONARIOS PROGRAMA LABORATORIO DEPARTAMENTAL NOMINA MES MAYO 2021.
SUELDOS FUNCIONARIOS PROGRAMA VIGILANCIA SALUD PUBLICA NOMINA MES MAYO 2021.
SUELDOS FUNCIONARIOS PROGRAMA SALUD MENTAL NOMINA MES MAYO 2021.
SUELDOS FUNCIONARIOS PROGRAMA ENFERMEDADES INMUNOPREVENIBLES NOMINA MES MAYO 2021.
SUELDOS FUNCIONARIOS PROGRAMA GESTION PLAN DE ATENCION BASICA NOMINA MES MAYO 2021.
COLPENSIONES PENSION FUNCIONARIOS PROGRAMA SEHGURIDAD SANITARIA Y DEL AMBIENTE NOMINA MES MAYO 2021.
PORVENIR PENSION FUNCIONARIOS PROGRAMA SEHGURIDAD SANITARIA Y DEL AMBIENTE NOMINA MES MAYO 2021.
PROTECCION PENSION FUNCIONARIOS PROGRAMA SEHGURIDAD SANITARIA Y DEL AMBIENTE NOMINA MES MAYO 2021.
COLFONDOS PENSION FUNCIONARIOS PROGRAMA SEHGURIDAD SANITARIA Y DEL AMBIENTE NOMINA MES MAYO 2021.
SU NUEVA EPS SALUD FUNCIONARIOS PROGRAMA SEHGURIDAD SANITARIA Y DEL AMBIENTE NOMINA MES MAYO 2021.
MEDIMAS EPS SAS SALUD FUNCIONARIOS PROGRAMA SEHGURIDAD SANITARIA Y DEL AMBIENTE NOMINA MES MAYO 2021.
EPS SANITAS SALUD FUNCIONARIOS PROGRAMA SEGURIDAD SANITARIA Y DEL AMBIENTE NOMINA MES MAYO 2021.
COOMEVA EPS SALUD FUNCIONARIOS PROGRAMA SEHGURIDAD SANITARIA Y DEL AMBIENTE NOMINA MES MAYO 2021.
SALUD TOTAL EPS SALUD FUNCIONARIOS PROGRAMA SEGURIDAD SANITARIA Y DEL AMBIENTE NOMINA MES MAYO 2021.
EPS SURA SALUD FUNCIONARIOS PROGRAMA SEHGURIDAD SANITARIA Y DEL AMBIENTE NOMINA MES MAYO 2021.
EPS S COOSALUD SALUD FUNCIONARIOS PROGRAMA SEGURIDAD SANITARIA Y DEL AMBIENTE NOMINA MES MAYO 2021.
EPS FAMISANAR SALUD FUNCIONARIOS PROGRAMA SEHGURIDAD SANITARIA Y DEL AMBIENTE NOMINA MES MAYO 2021.
COLPENSIONES PENSION FUNCIONARIOS PROGRAMA ETV NOMINA MES MAYO 2021.
PORVENIR PENSION FUNCIONARIOS PROGRAMA ETV NOMINA MES MAYO 2021.
PROTECCION PENSION FUNCIONARIOS PROGRAMA ETV NOMINA MES MAYO 2021.
SU NUEVA EPS SALUD FUNCIONARIOS PROGRAMA ETV NOMINA MES MAYO 2021.
EPS SANITAS SALUD FUNCIONARIOS PROGRAMA ETV NOMINA MES MAYO 2021.
COOMEVA EPS SALUD FUNCIONARIOS PROGRAMA ETV NOMINA MES MAYO 2021.
SALUD TOTAL EPS SALUD FUNCIONARIOS PROGRAMA ETV NOMINA MES MAYO 2021.
EPS SURA SALUD FUNCIONARIOS PROGRAMA ETV NOMINA MES MAYO 2021.
EPS FAMISANAR SALUD FUNCIONARIOS PROGRAMA ETV NOMINA MES MAYO 2021.
EPS S COMPARTA FUNCIONARIOS PROGRAMA ETV NOMINA MES MAYO 2021.
COLPENSIONES PENSION FUNCIONARIOS PROGRAMA LABORATORIO DEPARTAMENTAL NOMINA MES MAYO 2021.
EPS SURA SALUD FUNCIONARIOS PROGRAMA LABORATORIO DEPARTAMENTAL NOMINA MES MAYO 2021.
COLPENSIONES PENSION FUNCIONARIOS PROGRAMA VIGILANCIA SALUD PUBLICA NOMINA MES MAYO 2021.
SALUD TOTAL EPS SALUD FUNCIONARIOS PROGRAMA VIGILANCIA SALUD PUBLICA NOMINA MES MAYO 2021.
COLPENSIONES PENSION FUNCIONARIOS PROGRAMA SALUD MENTAL NOMINA MES MAYO 2021.
EPS SANITAS SALUD FUNCIONARIOS PROGRAMA SALUD MENTAL NOMINA MES MAYO 2021.
COLPENSIONES PENSION FUNCIONARIOS PROGRAMA ENFERMEDAES INMUNOPREVENIBLES NOMINA MES MAYO 2021.
SANITAS SALUD FUNCIONARIOS PROGRAMA ENFERMEDAES INMUNOPREVENIBLES NOMINA MES MAYO 2021.
COLPENSIONES PENSION FUNCIONARIOS PROGRAMA GESTION PLAN DE ATENCION BASICA NOMINA MES MAYO 2021.
PORVENIR PENSION FUNCIONARIOS PROGRAMA GESTION PLAN DE ATENCION BASICA NOMINA MES MAYO 2021.
COLFONDOS PENSION FUNCIONARIOS PROGRAMA GESTION PLAN DE ATENCION BASICA NOMINA MES MAYO 2021.
SU NUEVA EPS SALUD FUNCIONARIOS PROGRAMA GESTION PLAN DE ATENCION BASICA NOMINA MES MAYO 2021.
EPS FAMISANAR SALUD FUNCIONARIOS PROGRAMA GESTION PLAN DE ATENCION BASICA NOMINA MES MAYO 2021.
EPS SANITAS SALUD FUNCIONARIOS PROGRAMA GESTION PLAN DE ATENCION BASICA NOMINA MES MAYO 2021.
COOMEVA EPS SALUD FUNCIONARIOS PROGRAMA GESTION PLAN DE ATENCION BASICA NOMINA MES MAYO 2021.
RIESGOS PROFESIONALES PROGRAMA SEGURIDAD SANITARIA Y DEL AMBIENTE NOMINA MES MAYO 2021.
RIESGOS PROFESIONALES PROGRAMA ETV NOMINA MES MAYO 2021.
RIESGOS PROFESIONALES PROGRAMA LABORATORIO DEPARTAMENTAL NOMINA MES MAYO 2021.
RIESGOS PROFESIONALES PROGRAMA VIGILANCIA SALUD PUBLICA NOMINA MES MAYO 2021.
RIESGOS PROFESIONALES PROGRAMA SALUD MENTAL NOMINA MES MAYO 2021.
RIESGOS PROFESIONALES PROGRAMA ENFERMEDADES INMUNOPREVENIBLES NOMINA MES MAYO 2021.
RIESGOS PROFESIONALES PROGRAMA GESTION PLAN DE ATENCION BASICA NOMINA MES MAYO 2021.
ICBF 3% NOMINA PROGRAMA SEGURIDAD SANITARIA Y DEL AMBIENTE MES MAYO 2021
SENA 0.5 % NOMINA PROGRAMA SEGURIDAD SANITARIA Y DEL AMBIENTE MES MAYO 2021
ESAP 0.5 % NOMINA PROGRAMA SEGURIDAD SANITARIA Y DEL AMBIENTE MES MAYO 2021
MINISTERIO DE EDUCACION NACIONAL NOMINA PROGRAMA SEGURIDAD SANITARIA Y DEL AMBIENTE MES MAYO 2021
CAJASAN 4 % NOMINA PROGRAMA SEGURIDAD SANITARIA Y DEL AMBIENTE MES MAYO 2021</t>
  </si>
  <si>
    <t>2021-02-23
2021-03-16
2021-04-05
2021-04-06
2021-04-21
2021-04-22
2021-05-19
2021-05-20
2021-06-17</t>
  </si>
  <si>
    <t>2.3.1.01.01.001.01.19.03
2.3.1.01.01.001.07.19.03
2.3.1.01.03.001.03.19.03
2.3.1.01.01.001.08.02.19.03
2.3.1.01.01.001.08.01.19.03
2.3.1.01.01.001.06.19.03
2.3.1.01.02.003.19.03
2.3.1.01.03.001.02.19.03
2.3.1.01.01.002.12.19.03
2.3.1.01.02.001.19.03
2.3.1.01.02.002.19.03
2.3.1.01.02.005.19.03
2.3.1.01.02.006.19.03
2.3.1.01.02.007.19.03
2.3.1.01.02.008.19.03
2.3.1.01.02.009.19.03
2.3.1.01.02.004.19.03
2.3.2.02.02.010.19.03</t>
  </si>
  <si>
    <t>SGP-SALUD PUBLICA COLECTIVA
AFN- RESL 576/21 ETV-SERV. PERS ASOCIAD A LA NOMINA </t>
  </si>
  <si>
    <t xml:space="preserve">21005000
21005001
21005002
21005003
21005004
21005005
21005006
21005007
21005008
21005009
21005010
21005011
21005013
21005014
21005015
21005016
21005017
21005018
21005019
21005025
21005026
21005027
21005028
21005029
21005030
21005031
21005032
21005033
21005034
21005035
21005036
21005037
21005038
21005039
21005040
21005041
21005042
21005043
21005044
21005045
21005046
21005047
21005048
21005049
21005050
21005052
21005053
21005054
21005055
21005057
21005058
21005060
21005061
21005063
</t>
  </si>
  <si>
    <t>2021-02-23
2021-03-17
2021-04-29
2021-04-12
2021-04-13
2021-04-19
2021-04-21
2021-04-28
2021-05-06
2021-05-07
2021-05-18
2021-05-20
2021-05-24
2021-05-25
2021-05-26
2021-05-31
2021-06-02
2021-06-04
2021-06-11
2021-06-18
2021-06-21
2021-06-25
2021-07-15
2021-04-15
2021-05-11
2021-05-14
2021-05-19
2021-05-21
2021-06-10
2021-06-17
2021-06-23
2021-06-24
2021-07-09
2021-07-12
2021-07-13
2021-07-14
2021-07-16
2021-04-22</t>
  </si>
  <si>
    <t>21000242
21000243
21000244
21000245
21000246
21000247
21000248
21S00217
21S00220
21S00222
21S00224
21S00226
21S00227
21S00228
21S00242
21S00243
21S00244
21S00245
21S00246
21S00247
21S00248
21S00249
21S00250
21S00251
21S00252
21S00253
21S00254
21S00255
21S00167
21S00170
21S00173
21S00176
21S00178
21S00180
21S00182
21S00184
21S00186
21S00191
21S00194
21S00196
21S00200
21S00203
21S00211
21S00213
21S00215
21S00218
21S00221
21S00223
21S00225
21S00168
21S00171
21S00172
21S00257
21S00177
21S00179
21S00183
21S00185
21S00187
21S00190
21S00193
21S00256
21S00197
21S00199
21S00202
21S00205
21S00208
21S00210
21S00212
21S00216
21S00219
21S00229
21S00230
21S00231
21S00232
21S00233
21S00234
21S00235
21S00236
21S00237
21S00238
21S00239
21S00240
21S00241
21000925
21000748
21000750
21000777
21000752
21000753
21000754
21S00487
21S00488
21S00489
21S00490
21S00491
21S00492
21S00493
21S00494
21S00495
21S00496
21S00497
21S00498
21S00499
21S00500
21S00501
21S00502
21S00503
21S00504
21S00505
21S00506
21S00507
21S00508
21S00509
21S00510
21S00511
21S00512
21S00513
21S00514
21S00515
21S00516
21S00517
21S00518
21S00519
21S00520
21S00521
21S00522
21S00524
21S00525
21S00526
21S00527
21S00528
21S00529
21S00530
21S00536
21S00537
21S00538
21S00539
21S00540
21S00541
21S00542
21S00543
21S00544
21S00545
21S00546
21S00547
21S00548
21S00549
21S00550
21S00551
21S00552
21S00553
21S00554
21S00555
21S00556
21S00557
21S00558
21S00559
21S00560
21S00561
21S00562
21S00563
21S00564
21S00565
21S00566
21S00567
21S00568
21S00569
21S00570
0
21S04702
21S05089
21S04918
21S04986
21S05090
21S06666
21S05263
21S04707
21S05027
21S05091
21S05092
21001870
21001871
21001872
21001873
21001874
21001875
21001876
21S02059
21S02060
21S02061
21S02062
21S02063
21S02064
21S02065
21S02066
21S02067
21S02068
21S02069
21S02070
21S02071
21S02072
21S02073
21S02074
21S02075
21S02076
21S02077
21S02078
21S02079
21S02080
21S02081
21S02082
21S02083
21S02084
21S02085
21S02086
21S02087
21S02088
21S02089
21S02090
21S02160
21S02091
21S02092
21S02093
21S02094
21S02096
21S02097
21S02098
21S02099
21S02100
21S02101
21S02102
21S02109
21S02110
21S02111
21S02112
21S02113
21S02114
21S02115
21S02116
21S02117
21S02118
21S02119
21S02120
21S02121
21S02122
21S02123
21S02124
21S02125
21S02126
21S02127
21S02128
21S02129
21S02130
21S02131
21S02132
21S02133
21S02134
21S02135
21S02136
21S02137
21S02138
21S02139
21S02140
21S02141
21S02142
21S02143
21002846
21002847
21002848
21002849
21002850
21002851
21002852
21S04738
21S04739
21S04740
21S04741
21S04742
21S04743
21S04744
21S04745
21S04746
21S04747
21S04748
21S04749
21S04750
21S04751
21S04752
21S04753
21S04755
21S04756
21S04757
21S04758
21S04759
21S04760
21S04761
21S04762
21S04763
21S04764
21S04765
21S04766
21S04767
21S04768
21S04769
21S04770
21S04771
21S04772
21S04773
21S04774
21S04775
21S04777
21S04778
21S04779
21S04780
21S04781
21S04782
21S04783
21S04789
21S04790
21S04791
21S04792
21S04823
21S04793
21S04794
21S04795
21S04796
21S04797
21S04798
21S04799
21S04800
21S04801
21S04802
21S04803
21S04804
21S04805
21S04806
21S04807
21S04808
21S04809
21S04810
21S04811
21S04812
21S04813
21S04814
21S04815
21S04816
21S04817
21S04818
21S04819
21S04820
21S04821
21S04822
21003965
21004000
21003967
21003968
21003969
21003970
21003971
21S05120
21S05121
21S05122
21S05123
21S05124
21S05125
21S05126
21S05127
21S05128
21S05129
21S05130
21S05131
21S05132
21S05133
21S05134
21S05135
21S05136
21S05137
21S05138
21S05139
21S05140
21S05141
21S05142
21S05143
21S05144
21S05145
21S05146
21S05147
21S05148
21S05149
21S05150
21S05151
21S05152
21S05153
21S05154
21S05155
21S05156
21S05158
21S05159
21S05160
21S05161
21S05162
21S05163
21S05164
21S05175
21S05176
21S05177
21S05178
21S05179
21S05180
21S05181
21S05182
21S05183
21S05184
21S05185
21S05186
21S05187
21S05188
21S05189
21S05190
21S05191
21S05192
21S05193
21S05194
21S05195
21S05196
21S05197
21S05198
21S05199
21S05200
21S05201
21S05202
21S05203
21S05204
21S05205
21S05206
21S05207
21S05208
21S05209</t>
  </si>
  <si>
    <t>2021-02-25
2021-03-25
2021-03-19
2021-03-23
2021-05-24
2021-06-22
2021-06-08
2021-06-11
2021-07-19
2021-06-28
2021-06-17
2021-04-26
2021-04-27
2021-05-25
2021-06-23
2021-06-24</t>
  </si>
  <si>
    <t xml:space="preserve">21001974
21001977
21002065
21002023
21002024
21002025
21002062
21002026
21002027
21002029
21002030
21002031
21002032
21002033
21002061
21002034
21002035
21002036
21002038
21002039
21002040
21002041
21002042
21002043
21002044
21002045
21002046
21002047
21002048
21002049
21002051
21002052
21002055
21002056
21002058
21002059
21002064
21002905
21003185
21003191
21003192
21003193
21003194
21003195
21003196
21003197
21003198
21003199
21003200
21003201
21003202
21003203
21003204
21003205
21003206
21003207
21003208
21003209
21003210
21003211
21003212
21003213
21003214
21003215
21003216
21003217
21003218
21003219
21003220
21003221
21003222
21003223
21003224
21003225
0
21005808
21007450
21007470
21006613
21006854
21007748
21004418
21004604
21004610
21004611
21004612
21004613
21004614
21004615
21004616
21004617
21004618
21004619
21004620
21004621
21004622
21004623
21004624
21004625
21004626
21004627
21004628
21004629
21004630
21004631
21004632
21004633
21004634
21004635
21004636
21004637
21004638
21004639
21004640
21004641
21004642
21004643
21004644
21006222
21006185
21006188
21006187
21006189
21006221
21006191
21006192
21006193
21006194
21006195
21006196
21006197
21006198
21006199
21006200
21006201
21006202
21006203
21006204
21006205
21006206
21006207
21006208
21006209
21006210
21006211
21006212
21006213
21006214
21006215
21006216
21006217
21006218
21006219
21006220
21007940
21007897
21007899
21007901
21007904
21007905
21007908
21007909
21007912
21007915
21007916
21007919
21007921
21007923
21007884
21007888
21007891
21007898
21007902
21007906
21007911
21007914
21007917
21007920
21007926
21007928
21007930
21007932
21007934
21007936
21007937
21007938
21007939
21007941
21007942
21007943
</t>
  </si>
  <si>
    <t>2021-02-25
2021-02-26
2021-03-02
2021-03-25
2021-04-07
2021-05-27
2021-06-28
2021-06-29
2021-06-10
2021-06-17
2021-07-01
2021-04-28
2021-05-03
2021-06-02
2021-07-02</t>
  </si>
  <si>
    <t>21002425</t>
  </si>
  <si>
    <t>SUBSIDIO COMPLEMENTARIO PARA CONSTRUCCION DE VIVIENDA URBANA DEL DEPARTAMENTO DE SANTANDER</t>
  </si>
  <si>
    <t>21002426</t>
  </si>
  <si>
    <t>21000552</t>
  </si>
  <si>
    <t>21001559</t>
  </si>
  <si>
    <t>21000718
21000719
21000720
21000721
21000722
21000723
21000724
21000725
21000726
21000727
21000728
21000729
21000730
21000731
21000732
21000736
21002185
21002186
21002187
21002188</t>
  </si>
  <si>
    <t xml:space="preserve">PRESTACION DE SERVICIOS PROFESIONALES DE MEDICINA VERIFICADOR DE CONDICIONES DE HABILITACIÓN ENMARCADO FORTALECIMIENTO DE LA AUTORIDAD SANITARIA, PARA LA OPERACIONALIZACIÓN DEL SISTEMA OBLIGATORIO DE GARANTÍA DE LA CALIDAD Y EL SISTEMA DE SEGURIDAD Y SALUD EN EL TRABAJO EN SANTANDER
PRESTACION DE SERVICIOS PROFESIONALES DE BACTERIOLOGIA VERIFICADOR DE CONDICIONES DE HABILITACIÓN ENMARCADO FORTALECIMIENTO DE LA AUTORIDAD SANITARIA, PARA LA OPERACIONALIZACIÓN DEL SISTEMA OBLIGATORIO DE GARANTÍA DE LA CALIDAD Y EL SISTEMA DE SEGURIDAD Y SALUD EN EL TRABAJO EN SANTANDER
PRESTACION DE SERVICIOS PROFESIONALES DE INGENIERIA BIOMÉDICA Y/O MANTENIMIENTO HOSPITALARIO VERIFICADOR DE CONDICIONES DE HABILITACIÓN ENMARCADO FORTALECIMIENTO DE LA AUTORIDAD SANITARIA, PARA LA OPERACIONALIZACIÓN DEL SISTEMA OBLIGATORIO DE GARANTÍA DE LA CALIDAD Y EL SISTEMA DE SEGURIDAD Y SALUD EN EL TRABAJO EN SANTANDER
PRESTACION DE SERVICIOS PROFESIONALES DEL ÁREA ADMINISTRATIVAS, ECONÓMICAS, ADMINISTRACIÓN PÚBLICA, CONTABLE O FINANCIERAS, VERIFICADOR DE CONDICIONES DE HABILITACIÓN ENMARCADO FORTALECIMIENTO DE LA AUTORIDAD SANITARIA, PARA LA OPERACIONALIZACIÓN DEL SISTEMA OBLIGATORIO DE GARANTÍA DE LA CALIDAD Y EL SISTEMA DE SEGURIDAD Y SALUD EN EL TRABAJO EN SANTANDER
PRESTACION DE SERVICIOS PROFESIONALES DE ENFERMERIA Y/O INSTRUMENTACION QUIRURGICA VERIFICADOR DE CONDICIONES DE HABILITACIÓN ENMARCADO FORTALECIMIENTO DE LA AUTORIDAD SANITARIA, PARA LA OPERACIONALIZACIÓN DEL SISTEMA OBLIGATORIO DE GARANTÍA DE LA CALIDAD Y EL SISTEMA DE SEGURIDAD Y SALUD EN EL TRABAJO EN SANTANDER
PRESTACION DE SERVICIOS ODONTOLOGIA VERIFICADOR DE CONDICIONES DE HABILITACIÓN ENMARCADO FORTALECIMIENTO DE LA AUTORIDAD SANITARIA, PARA LA OPERACIONALIZACIÓN DEL SISTEMA OBLIGATORIO DE GARANTÍA DE LA CALIDAD Y EL SISTEMA DE SEGURIDAD Y SALUD EN EL TRABAJO EN SANTANDER
PRESTACION DE SERVICIOS PROFESIONALES DE FISIOTERAPEUTA, TERAPEUTA RESPIRATORIA (O) O TERAPEUTA OCUPACIONAL, PSICOLOGO VERIFICADOR DE CONDICIONES DE HABILITACIÓN ENMARCADO FORTALECIMIENTO DE LA AUTORIDAD SANITARIA, PARA LA OPERACIONALIZACIÓN DEL SISTEMA OBLIGATORIO DE GARANTÍA DE LA CALIDAD Y EL SISTEMA DE SEGURIDAD Y SALUD EN EL TRABAJO EN SANTANDER
PRESTACION DE SERVICIOS PROFESIONALES DE INGENIERIA CIVIL Y/O ARQUITECTURA VERIFICADOR DE CONDICIONES DE HABILITACIÓN ENMARCADO FORTALECIMIENTO DE LA AUTORIDAD SANITARIA, PARA LA OPERACIONALIZACIÓN DEL SISTEMA OBLIGATORIO DE GARANTÍA DE LA CALIDAD Y EL SISTEMA DE SEGURIDAD Y SALUD EN EL TRABAJO EN SANTANDER
PRESTACION DE SERVICIOS PROFESIONALES RADIO FISICO Y/O FISICO ENMARCADO FFORTALECIMIENTO DE LA AUTORIDAD SANITARIA, PARA LA OPERACIONALIZACIÓN DEL SISTEMA OBLIGATORIO DE GARANTÍA DE LA CALIDAD Y EL SISTEMA DE SEGURIDAD Y SALUD EN EL TRABAJO EN SANTANDER
PRESTACION DE SERVICIOS PROFESIONALES EN SALUD OCUPACIONAL O SEGURIDAD Y SALUD EN EL TRABAJO Y/O PROFESIONAL DEL ÁREA DE LA SALUD SIN ESPECIALIDAD EN SALUD OCUPACIONAL ENMARCADO FORTALECIMIENTO DE LA AUTORIDAD SANITARIA, PARA LA OPERACIONALIZACIÓN DEL SISTEMA OBLIGATORIO DE GARANTÍA DE LA CALIDAD Y EL SISTEMA DE SEGURIDAD Y SALUD EN EL TRABAJO EN SANTANDER
PRESTACION DE SERVICIOS TÉCNICO(A) SISTEMAS ENMARCADO FORTALECIMIENTO DE LA AUTORIDAD SANITARIA, PARA LA OPERACIONALIZACIÓN DEL SISTEMA OBLIGATORIO DE GARANTÍA DE LA CALIDAD Y EL SISTEMA DE SEGURIDAD Y SALUD EN EL TRABAJO EN SANTANDER
PRESTACION DE SERVICIOS TECNOLOGO EN REGENCIA DE FARMACIA ENMARCADO FORTALECIMIENTO DE LA AUTORIDAD SANITARIA, PARA LA OPERACIONALIZACIÓN DEL SISTEMA OBLIGATORIO DE GARANTÍA DE LA CALIDAD Y EL SISTEMA DE SEGURIDAD Y SALUD EN EL TRABAJO EN SANTANDER
PRESTACION DE SERVICIOS PROFESIONALES EN CIENCIAS JURIDICAS - ABOGADOS ENMARCADO FORTALECIMIENTO DE LA AUTORIDAD SANITARIA, PARA LA OPERACIONALIZACIÓN DEL SISTEMA OBLIGATORIO DE GARANTÍA DE LA CALIDAD Y EL SISTEMA DE SEGURIDAD Y SALUD EN EL TRABAJO EN SANTANDER
PRESTACION DE SERVICIOS PROFESIONALES EN QUIMICA FARMACEUTICA O INGENIERIA QUIMICA ENMARCADO FORTALECIMIENTO DE LA AUTORIDAD SANITARIA, PARA LA OPERACIONALIZACIÓN DEL SISTEMA OBLIGATORIO DE GARANTÍA DE LA CALIDAD Y EL SISTEMA DE SEGURIDAD Y SALUD EN EL TRABAJO EN SANTANDER
REALIZAR VISITAS DE VIGILANCIA, INSPECCIÓN Y CONTROL PARA VERIFICAR LAS CONDICIONES DE HABILITACIÓN DE LOS PRESTADORES DE SERVICIOS DE SALUD, LICENCIAMIENTO DE EQUIPOS DE RX DE CATEGORÍAS I Y II , ACTORES DEL SISTEMA, EN LAS ACCIONES DE CUMPLIMIENTO DEL SISTEMA GENERAL DE GARANTÍA DE CALIDAD DENTRO DEL SISTEMA DE SEGURIDAD Y SALUD EN EL TRABAJO, ENMARCADO DENTRO DEL PROYECTO FORTALECIMIENTO DE LA AUTORIDAD SANITARIA, PARA LA OPERACIONALIZACIÓN DEL SISTEMA OBLIGATORIO DE GARANTÍA DE LA CALIDAD Y EL SISTEMA DE SEGURIDAD Y SALUD EN EL TRABAJO EN SANTANDER.
APOYO A LAS COMPETENCIAS DE IVC INSPECCIÓN, VIGILANCIA Y CONTROL PARA VERIFICAR TECNOVIGILANCIA, FARMACOVIGILANCIA, MANTENIMIENTO HOSPITALARIO, PLANES DE CONTINGENCIA Y APOYO JURÍDICO DE LOS PROCESOS SANCIONATORIOS DE LOS PRESTADORES DE SERVICIOS DE SALUD, ENMARCADO DENTRO DEL PROYECTO FORTALECIMIENTO DE LA AUTORIDAD SANITARIA, PARA LA OPERACIONALIZACIÓN DEL SISTEMA OBLIGATORIO DE GARANTÍA DE LA CALIDAD Y EL SISTEMA DE SEGURIDAD Y SALUD EN EL TRABAJO EN SANTANDER.
</t>
  </si>
  <si>
    <t xml:space="preserve">2021-03-01
2021-03-02
2021-06-11
</t>
  </si>
  <si>
    <t>RENDIMIENTOS FINANCIEROS SUBCUENTA OTROS GASTOS EN SALUD INVERSION - VARIOS
ICLD
MONOPOLIO 14% LEY 1816/2016 - SALUD</t>
  </si>
  <si>
    <t xml:space="preserve">21002447
21002747
21003086
21002681
21002330
21003454
21004486
21002172
21002174
21002167
21002451
21003330
21002525
21002185
21002331
21003452
21002385
21002749
21005528
21002170
21004012
21002119
21002184
21002326
21002169
21002329
21002171
21002168
21004587
21004803
21005658
21005577
21005569
21005578
21005579
</t>
  </si>
  <si>
    <t xml:space="preserve">2021-03-23
2021-04-12
2021-04-21
2021-04-08
2021-03-17
2021-05-04
2021-05-31
2021-04-26
2021-03-25
2021-03-19
2021-07-07
2021-05-14
2021-03-16
2021-06-02
2021-06-11
2021-07-12
2021-07-08
</t>
  </si>
  <si>
    <t>2021-06-11
2021-06-09
2021-06-16
2021-06-21
2021-07-09
2021-07-16
2021-04-22
2021-07-02
2021-05-20
2021-06-25
2021-06-10
2021-04-23
2021-07-06
2021-06-30
2021-06-08
2021-07-13
2021-05-14
2021-06-04
2021-04-29
2021-06-18
2021-05-18
2021-04-20
2021-06-03
2021-07-08
2021-06-28
2021-07-15
2021-05-06
2021-04-19
2021-05-24
2021-04-27
2021-06-23
2021-07-21
2021-06-17</t>
  </si>
  <si>
    <t>21006717
21006733
21007026
21007244
21008501
21007514
21004688
21006815
21008087
21005723
21007238
21007525
21004256
21006826
21008282
21004520
21006551
21005507
21007249
21004696
21007237
21007247
21008085
21004702
21007027
21008090
21004691
21006816
21005508
21006827
21004523
21005721
21007239
21006554
21007526
21007968
21005080
21007731
21004259
21005998
21007732
21004699
21006447
21008289
21004534
21005737
21007528
21004149
21005722
21007255
21005503
21006548
21008480
21004703
21007035</t>
  </si>
  <si>
    <t>2021-06-11
2021-06-22
2021-06-24
2021-07-15
2021-06-29
2021-05-04
2021-06-17
2021-07-08
2021-05-25
2021-04-27
2021-07-13
2021-04-29
2021-06-10
2021-05-20
2021-07-06
2021-05-11
2021-07-01
2021-06-01
2021-06-08
2021-04-22</t>
  </si>
  <si>
    <t xml:space="preserve">21S04976
21S04922
21S04922
21S05002
21S05056
21S05412
21S05054
21S06644
21S02008
21S04966
21S05309
21S04683
21S05058
21S05223
21S04953
21S02024
21S05000
21S05350
21S05288
21S02023
21S04914
21S06581
21S05334
21S03513
21S04893
21S05335
21S05520
21S06630
21S02171
21S05009
21S05045
21S05282
21S04896
21S02172
21S04967
21S05280
21S06639
21S02169
21S04989
21S04668
21S05001
21S01981
21S04682
21S05070
21S04890
21S05224
21S05402
21S05253
21S06622
21S02221
21S05255
21S01974
21S04712
21S05251
21S02156
21S04882
21S05391
21S02026
21S04687
21S05102
21S06672
21S01975
21S04699
21S05036
21S05417
21S02173
21S04881
21S05290
21S02148
21S05024
</t>
  </si>
  <si>
    <t>21000754</t>
  </si>
  <si>
    <t>Apoyo para fomentar el emprendimiento, la ciencia, tecnología, internacionalización e innovación mediante la participación en el proyecto C-EMPRENDE en el Departamento de Santander</t>
  </si>
  <si>
    <t>2021-03-03</t>
  </si>
  <si>
    <t>2.3.2.02.02.008.35.02</t>
  </si>
  <si>
    <t>21002368</t>
  </si>
  <si>
    <t>21004632</t>
  </si>
  <si>
    <t>21004114
21008338</t>
  </si>
  <si>
    <t>2021-04-22
2021-07-13</t>
  </si>
  <si>
    <t>21002101</t>
  </si>
  <si>
    <t>REALIZAR ACTIVIDADES DE ASISTENCIA TECNICA Y ACOMPAÑAMIENTO A LOS ACTORES TERRITORIALES, VIGILANCIA Y CONTROL, ASI COMO EL MONITOREO Y SEGUIMIENTO DE LA ATENCION DE CANCER INFANTIL Y ENFERMEDADES HEMATOLOGICAS , ENMARCADO DENTRO DEL PROYECTO FORTALECIMIENTO INSTITUCIONAL PARA UN SANTANDER ORGANIZADO Y HUMANIZADO FRENTE AL CÁNCER INFANTIL EN EL DEPARTAMENTO DE SANTANDER</t>
  </si>
  <si>
    <t>21002102</t>
  </si>
  <si>
    <t>21002103</t>
  </si>
  <si>
    <t>REALIZAR ACCIONES ORIENTADAS A DISMINUIR LA CARGA SOCIAL QUE REPRESENTA EL CÁNCER INFANTIL Y LAS ENFERMEDADES HEMATOLÓGICAS, REALIZANDO EL ABORDAJE DESDE LA ESFERA SOCIOECONÓMICA, LABORAL, PSÍQUICA Y PSICOSOCIAL DE LAS FAMILIAS Y MENORES CON CÁNCER INFANTIL Y ENFERMEDADES HEMATOLÓGICAS. ENMARCADO DENTRO DEL PROYECTO, FORTALECIMIENTO INSTITUCIONAL PARA UN SANTANDER ORGANIZADO Y HUMANIZADO FRENTE AL CÁNCER INFANTIL EN EL DEPARTAMENTO DE SANTANDER</t>
  </si>
  <si>
    <t>21002104</t>
  </si>
  <si>
    <t>REALIZAR ACCIONES ORIENTADAS A DISMINUIR LA CARGA SOCIAL QUE REPRESENTA EL CÁNCER INFANTIL Y LAS ENFERMEDADES HEMATOLÓGICAS, REALIZANDO EL ABORDAJE DESDE LA ESFERA SOCIOECONÓMICA, LABORAL, PSÍQUICA Y PSICOSOCIAL DE LAS FAMILIAS Y MENORES CON CÁNCER INFANTIL Y ENFERMEDADES HEMATOLÓGICAS, ENMARCADO DENTRO DEL PROYECTO FORTALECIMIENTO INSTITUCIONAL PARA UN SANTANDER ORGANIZADO Y HUMANIZADO FRENTE AL CÁNCER INFANTIL EN EL DEPARTAMENTO DE SANTANDER.</t>
  </si>
  <si>
    <t>21005655</t>
  </si>
  <si>
    <t>21005564</t>
  </si>
  <si>
    <t>21005664</t>
  </si>
  <si>
    <t>2021-07-12</t>
  </si>
  <si>
    <t>21000701</t>
  </si>
  <si>
    <t>ELABORACION DE LOS ESTUDIOS TECNICOS, DE INGENIERIA, DISEÑO ARQUITECTONICO Y PAISAJISTA PARA LA EJECUCION DEL PROYECTO DENOMINADO "INVESTIGACION HISTORICA, ADECUACION Y DOTACION DEL MUSEO INDUSTRIAL DE LA CERVECERIA CLAUSEN FLORIDABLANCA"</t>
  </si>
  <si>
    <t>21002485</t>
  </si>
  <si>
    <t>21005590</t>
  </si>
  <si>
    <t xml:space="preserve">21000765
21000766
21000767
21000768
21000769
21000770
21000771
21000772
21000773
21000774
21001489
21001490
21001491
21001492
</t>
  </si>
  <si>
    <t xml:space="preserve">BRINDAR APOYO TECNICO PARA MANTENER LA OPORTUNIDAD Y CALIDAD EN LA NOTIFICACIÓN DE EVENTOS DE INTERÉS EN SALUD PÚBLICA SIVIGILA, ENMARCADO DENTRO DEL PROYECTO MANTENIMIENTO DE ACCIONES PARA LA VIGILANCIA EPIDEMIOLOGICA EN SANTANDER.
MANTENER EL SEGUIMIENTO A LA IMPLEMENTACION DEL SIVIGILA EN LOS MUNICIPIOS Y UPGD PARA GARANTIZAR LA OPORTUNIDAD Y CALIDAD EN LA NOTIFICACIÓN DE EVENTOS DE INTERÉS EN SALUD PÚBLICA SIVIGILA ENMARCADO DENTRO DEL PROYECTO MANTENIMIENTO DE ACCIONES PARA LA VIGILANCIA EPIDEMIOLÓGICA EN SANTANDER.
MANTENER EL SEGUIMIENTO, CONTROL EPIDEMIOLÓGICO Y DIFUSIÓN DE LA INFORMACIÓN DE LOS EVENTOS DEL GRUPO DE LAS ZOONOSIS, INTOXICACIONES, VIGILANCIA INTEGRADA MUERTE MENORES 5 AÑOS, DESNUTRICIÓN AGUDA MODERADA Y SEVERA EN MENORES DE 5 AÑOS Y RESPIRATORIAS Y OTRAS ACCIONES DE INTERÉS EN SALUD PÚBLICA DEL SIVIGILA, ENMARCADO DENTRO DEL PROYECTO MANTENIMIENTO DE ACCIONES PARA LA VIGILANCIA EPIDEMIOLÓGICA EN SANTANDER
MANTENER EL SEGUIMIENTO, CONTROL EPIDEMIOLÓGICO Y DIFUSIÓN DE LA INFORMACIÓN DE LOS EVENTOS DEL GRUPO DE LAS MATERNIDAD SEGURA Y OTRAS ACCIONES DE INTERÉS EN SALUD PÚBLICA DEL SIVIGILA, ENMARCADO DENTRO DEL PROYECTO MANTENIMIENTO DE ACCIONES PARA LA VIGILANCIA EPIDEMIOLÓGICA EN SANTANDER
MANTENER EL SEGUIMIENTO, CONTROL EPIDEMIOLÓGICO Y DIFUSIÓN DE LA INFORMACIÓN DE LOS EVENTOS DEL GRUPO DE NO TRASMISIBLES, SALUD MENTAL Y LESIONES DE CAUSA EXTERNA Y OTRAS ACCIONES DE INTERÉS EN SALUD PÚBLICA DEL SIVIGILA, ENMARCADO DENTRO DEL PROYECTO MANTENIMIENTO DE ACCIONES PARA LA VIGILANCIA EPIDEMIOLÓGICA EN SANTANDER
MANTENER EL SEGUIMIENTO, CONTROL EPIDEMIOLÓGICO Y DIFUSIÓN DE LA INFORMACIÓN DE LOS EVENTOS DEL GRUPO DE LAS MICOBACTERIAS E INFECCIONES DE TRANSMISIÓN SEXUAL (ITS), Y OTRAS ACCIONES DE INTERÉS EN SALUD PÚBLICA DEL SIVIGILA, ENMARCADO DENTRO DEL PROYECTO MANTENIMIENTO DE ACCIONES PARA LA VIGILANCIA EPIDEMIOLÓGICA EN SANTANDER
MANTENER EL SEGUIMIENTO, CONTROL EPIDEMIOLÓGICO Y DIFUSIÓN DE LA INFORMACIÓN DE LOS EVENTOS DEL GRUPO DE EVENTOS PREVENIBLES POR VACUNACIÓN Y OTRAS ACCIONES DE INTERÉS EN SALUD PÚBLICA DEL SIVIGILA, ENMARCADO DENTRO DEL PROYECTO MANTENIMIENTO DE ACCIONES PARA LA VIGILANCIA EPIDEMIOLÓGICA EN SANTANDER.
APOYAR EL SEGUIMIENTO, CONTROL EPIDEMIOLÓGICO Y DIFUSIÓN DE LA INFORMACIÓN DE LOS EVENTOS DE LAS ENFERMEDADES TRANSMITIDAS POR ALIMENTOS (ETA), FIEBRE TIFOIDEA/PARATIFOIDEA, CÓLERA Y HEPATITIS A Y LA VIGILANCIA EN ESTABLECIMIENTOS CARCELARIOS, ALBERGUES, COLEGIOS Y OTROS Y DEMAS ACCIONES DE VIGILANCIA EN SALUD PÚBLICA, ENMARCADO DENTRO DEL PROYECTO MANTENIMIENTO DE ACCIONES PARA LA VIGILANCIA EPIDEMIOLÓGICA EN SANTANDER
MANTENER EL SEGUIMIENTO A LA OPERACION DEL RUAF-ND EN LOS MUNICIPIOS E IPS EN LOS QUE SE PRESENTAN LOS HECHOS VITALES DE NACIMIENTO Y DEFUNCIÓN. Y VELAR POR EL CUMPLIMIENTO DE LAS LABORES DE CRÍTICA AL DILIGENCIAMIENTO DE LOS CERTIFICADOS QUE DEBEN REALIZAR LAS INSTITUCIONES PRESTADORAS DE SERVICIOS DE SALUD, ENMARCADO DENTRO DEL PROYECTO MANTENIMIENTO DE ACCIONES PARA LA VIGILANCIA EPIDEMIOLÓGICA EN SANTANDER
APOYAR LA REALIZACIÓN DEL ANÁLISIS EPIDEMIOLÓGICO DE EVENTOS DE INTERÉS EN SALUD PÚBLICA Y LA INVESTIGACIÓN DE BROTES Y EPIDEMIAS, PARA EL FORTALECIMIENTO DEL SISTEMA DE VIGILANCIA EN SALUD PÚBLICA DEPARTAMENTAL, ENMARCADO DENTRO DEL PROYECTO MANTENIMIENTO DE ACCIONES PARA LA VIGILANCIA EPIDEMIOLÓGICA EN SANTANDER
APOYAR LA CONSOLIDACION Y GENERACION DE INFORMES PARA EL REGISTRO DE LAS ACTIVIDADES DE PROTECCION ESPECIFICA, DETECCIÓN TEMPRANA Y LA APLICACIÓN DE LAS GUIAS DE ATENCIÓN INTEGRAL PARA LAS ENFERMEDADES DE INTERES EN SALUD Y ESTADISTICAS VITALES ENMARCADO DENTRO DEL PROYECTO MANTENIMIENTO DE ACCIONES PARA LA VIGILANCIA EPIDEMIOLOGICA EN SANTANDER.
APOYAR LA VIGILANCIA EPIDEMIOLÓGICA EN EL COMPONENTE SANIDAD PORTUARIA E INVESTIGACIÓN DE CAMPO, ENMARCADO DENTRO DEL PROYECTO MANTENIMIENTO DE ACCIONES PARA LA VIGILANCIA EPIDEMIOLÓGICA EN SANTANDER.
MANTENER EL SEGUIMIENTO, CONTROL EPIDEMIOLÓGICO Y DIFUSIÓN DE LA INFORMACIÓN DE LOS EVENTOS DEL GRUPO DE ENFERMEDADES TRANSMITIDAS POR VECTORES Y OTRAS ACCIONES DE INTERÉS EN SALUD PÚBLICA DEL SIVIGILA, ENMARCADO DENTRO DEL PROYECTO MANTENIMIENTO DE ACCIONES PARA LA VIGILANCIA EPIDEMIOLÓGICA EN SANTANDER
APOYAR EL SEGUIMIENTO, AL SISTEMA DE ESTADISTICAS VITALES, Y AL REGISTRO DE LAS ACTIVIDADES DE PROTECCIÓN ESPECIFICA, DETECCIÓN TEMPRANA Y LA APLICACIÓN DE LAS GUIAS DE ATENCIÓN INTEGRAL, ENMARCADO DENTRO DEL PROYECTO MANTENIMIENTO DE ACCIONES PARA LA VIGILANCIA EPIDEMIOLÓGICA EN SANTANDER
</t>
  </si>
  <si>
    <t>2021-03-04
2021-05-06</t>
  </si>
  <si>
    <t xml:space="preserve">21002335
21002334
21002336
21002545
21002520
21002337
21002338
21002386
21002173
21002387
21004087
21004488
21004644
21004429
21004413
21004427
21004430
</t>
  </si>
  <si>
    <t xml:space="preserve">2021-03-17
2021-03-26
2021-03-25
2021-03-19
2021-05-18
2021-05-31
2021-06-08
2021-05-26
</t>
  </si>
  <si>
    <t xml:space="preserve">21S02149
21S04908
21S05266
21S03467
21S05062
21S05276
21S03474
21S04954
21S05374
21S04947
21S05241
21S06614
21S05321
21S06632
21S02207
21S02170
21S04859
21S05210
21S06615
21S04867
21S05017
21S06617
21S05310
21S05250
21S06626
21S06591
</t>
  </si>
  <si>
    <t>2021-04-27
2021-06-08
2021-06-28
2021-05-10
2021-06-21
2021-06-30
2021-06-10
2021-07-07
2021-07-15
2021-07-02
2021-07-16
2021-05-04
2021-04-29
2021-06-02
2021-06-24
2021-06-16
2021-07-14</t>
  </si>
  <si>
    <t>21004553
21006605
21007749
21005257
21007283
21007758
21005242
21006885
21008545
21007291
21007743
21008316
21005093
21004923
21006459
21007547
21006460
21007076
21008132
21007754</t>
  </si>
  <si>
    <t>2021-04-29
2021-06-10
2021-07-01
2021-05-13
2021-06-24
2021-06-17
2021-07-15
2021-07-13
2021-05-11
2021-05-06
2021-06-08
2021-06-29
2021-06-22
2021-07-08</t>
  </si>
  <si>
    <t>21000698</t>
  </si>
  <si>
    <t>IMPLEMENTACION DE UN SISTEMA PARA EL CONTROL INTEGRAL DE LA MOVILIZACION DE PRODUCTOS GENERADORES DEL IMPUESTO AL CONSUMO EN EL DEPARTAMENTO DE SANTANDER.</t>
  </si>
  <si>
    <t>2.3.2.01.01.005.02.03.01.01.45.99</t>
  </si>
  <si>
    <t>21001673</t>
  </si>
  <si>
    <t>21005049</t>
  </si>
  <si>
    <t>2021-07-19</t>
  </si>
  <si>
    <t>21002498</t>
  </si>
  <si>
    <t>ADICIONAL 01 AL CONTRATO 734 DE 2021 CUYO OBJETO ES IMPLEMENTACION DE UN SISTEMA PARA EL CONTROL INTEGRAL DE LA MOVILIZACION DE PRODUCTOS GENERADORES DEL IMPUESTO AL CONSUMO EN EL DEPARTAMENTO DE SANTANDER.</t>
  </si>
  <si>
    <t>21005792</t>
  </si>
  <si>
    <t>21001060</t>
  </si>
  <si>
    <t>CARACTERIZAR LA POBLACION TRABAJADORA INFORMAL DE LOS MUNICIPIOS 4,5 y 6 CATEGORIA DEL DEPARTAMENTO DE SANTANDER, ENMARCADO DENTRO DEL PROYECTO FORTALECIMIENTO DE LAS ACCIONES DE GESTION, PROMOCION Y GESTION DEL RIESGO EN SALUD Y AMBITO LABORAL EN EL DEPARTAMENTO DE SANTANDER</t>
  </si>
  <si>
    <t>21001061</t>
  </si>
  <si>
    <t>APOYAR EL DESARROLLO DE CAPACIDADES Y EL SEGUIMIENTO DE LAS ACCIONES DE PROMOCION Y PREVENCION EN RIESGOS LABORALES EN LA POBLACION DEL SECTOR INFORMAL DE LA ECONOMIA DEL DEPARTAMENTO DE SANTANDER, ENMARCADO DENTRO DEL PROYECTO FORTALECIMIENTO DE LAS ACCIONES DE GESTION, PROMOCION Y GESTION DEL RIESGO EN SALUD Y AMBITO LABORAL EN EL DEPARTAMENTO DE SANTANDER.</t>
  </si>
  <si>
    <t>21001062</t>
  </si>
  <si>
    <t>APOYAR LAS ACTIVIDADES DE SISTEMATIZACION Y ACTUALIZACION DE LAS PLATAFORMAS REQUERIDAS EN LA DIMENSION DE SALUD Y AMBITO LABORAL ESTABLECIDA POR EL MINISTERIO DE SALUD Y PROTECCION SOCIAL, ENMARCADO DENTRO DEL PROYECTO FORTALECIMIENTO DE LAS ACCIONES DE GESTION, PROMOCION Y GESTION DEL RIESGO EN SALUD Y AMBITO LABORAL EN EL DEPARTAMENTO DE SANTANDER.</t>
  </si>
  <si>
    <t>21003332</t>
  </si>
  <si>
    <t>21002673</t>
  </si>
  <si>
    <t>21S05095</t>
  </si>
  <si>
    <t>21S05284</t>
  </si>
  <si>
    <t>21S03496</t>
  </si>
  <si>
    <t>21S04941</t>
  </si>
  <si>
    <t>21S05413</t>
  </si>
  <si>
    <t>21007286</t>
  </si>
  <si>
    <t>21008146</t>
  </si>
  <si>
    <t>21005254</t>
  </si>
  <si>
    <t>21006881</t>
  </si>
  <si>
    <t>21008548</t>
  </si>
  <si>
    <t>21000764</t>
  </si>
  <si>
    <t>FORTALECIMIENTO DEL SERVICIO EDUCATIVO A TRAVÉS DEL ARRENDAMIENTO DE INMUEBLES EN LOS MUNICIPIOS NO CERTIFICADOS DEL DEPARTAMENTO DE SANTANDER.</t>
  </si>
  <si>
    <t>2021-03-04</t>
  </si>
  <si>
    <t>21002513</t>
  </si>
  <si>
    <t>21002514</t>
  </si>
  <si>
    <t>21002550</t>
  </si>
  <si>
    <t>21002617</t>
  </si>
  <si>
    <t>21002618</t>
  </si>
  <si>
    <t>21004096</t>
  </si>
  <si>
    <t>21007615</t>
  </si>
  <si>
    <t>21000715</t>
  </si>
  <si>
    <t>IMPLEMENTACION DE LA POLITICA PUBLICA DE TURISMO PARA EL DEPARTAMENTO DE SANTANDER</t>
  </si>
  <si>
    <t>21001814</t>
  </si>
  <si>
    <t>21001811</t>
  </si>
  <si>
    <t>2021-03-05</t>
  </si>
  <si>
    <t>21001243</t>
  </si>
  <si>
    <t>21001968</t>
  </si>
  <si>
    <t>21002501</t>
  </si>
  <si>
    <t>21003669</t>
  </si>
  <si>
    <t>21002904</t>
  </si>
  <si>
    <t>21003489</t>
  </si>
  <si>
    <t>21004496</t>
  </si>
  <si>
    <t>21005353</t>
  </si>
  <si>
    <t>21006869</t>
  </si>
  <si>
    <t>21005852</t>
  </si>
  <si>
    <t>21006866</t>
  </si>
  <si>
    <t>21001179</t>
  </si>
  <si>
    <t>21005628</t>
  </si>
  <si>
    <t>21000755</t>
  </si>
  <si>
    <t>21002616</t>
  </si>
  <si>
    <t>21001848</t>
  </si>
  <si>
    <t>21005899</t>
  </si>
  <si>
    <t xml:space="preserve">21000783
21002441
21002442
21002443
</t>
  </si>
  <si>
    <t>APOYAR EL FUNCIONAMIENTO OPERATIVO DEL CRUE, ENMARCADO DENTTRO DEL PROYECTO FORTALECIMIENTO DE LAS ACCIONES DEL CENTRO REGULADOR DE URGENCIAS, EMERGENCIAS Y DESASTRES- CRUE DE SANTANDER</t>
  </si>
  <si>
    <t xml:space="preserve">2021-03-04
2/07/2021
</t>
  </si>
  <si>
    <t>ICLD
RENTAS CEDIDAS- 25% FUNCIONAMIENTO REC.BCE.
ICLD REC.BCE
MONOPOLIO 14% LEY 1816/2016 - SALUD - REC.BCE.</t>
  </si>
  <si>
    <t xml:space="preserve">21002748
21002674
21002675
21002676
21002677
21002678
21002682
21002683
21002684
21002685
21002686
21002687
21002688
21002690
21002880
21002881
</t>
  </si>
  <si>
    <t>2021-04-12
2021-04-08
2021-04-13</t>
  </si>
  <si>
    <t>21S05372
21S05327
21S05522
21S03505
21S04946
21S05415
21S04688
21S05047
21S06642
21S03514
21S05012
21S06606
21S04944
21S05073
21S05222
21S05527
21S05211
21S04936
21S04972
21S05071
21S05100
21S05307
21S03510
21S05003
21S05524
21S04987
21S05165
21S04990
21S05409
21S04836
21S06645
21S06601
21S05040
21S05525
21S06663</t>
  </si>
  <si>
    <t>2021-07-07
2021-07-02
2021-07-13
2021-05-13
2021-06-10
2021-07-09
2021-05-20
2021-06-18
2021-07-16
2021-05-14
2021-06-16
2021-07-15
2021-06-10
2021-06-21
2021-06-25
2021-07-07
2021-07-02
2021-07-13
2021-05-13
2021-06-10
2021-07-09
2021-05-20
2021-06-18
2021-07-16
2021-05-14
2021-06-16
2021-07-15
2021-06-21
2021-06-25
2021-06-24
2021-06-09
2021-06-11
2021-06-23
2021-07-01
2021-05-28
2021-07-19</t>
  </si>
  <si>
    <t>21008280
21005393
21006714
21005724
21007245
21005504
21007243
21006813
21007246
21007524
21007522
21007734
21007043
21008089
21007519
21008092
21005505
21007039
21008489
21006817
21007518
21006818
21008474
21007047
21007241</t>
  </si>
  <si>
    <t>2021-07-13
2021-05-18
2021-06-11
2021-05-25
2021-06-24
2021-05-20
2021-06-17
2021-06-29
2021-07-01
2021-06-22
2021-07-08
2021-07-15</t>
  </si>
  <si>
    <t>21000745</t>
  </si>
  <si>
    <t>REALIZAR APOYO TECNICO PARA EL SEGUIMIENTO OPERATIVO DE LA GESTION DE SALUD PUBLICA DEL DEPARTAMENTO ENMARCADO DENTRO DEL PROYECTO FORTALECIMIENTO DE LA AUTORIDAD SANITARIA PARA EL EQUILIBRIO SOCIAL Y AMBIENTAL MEDIANTE ACCIONES DE SEGUIMIENTO EVALUACION Y MEJORAMIENTO CONTINUO PARA LA GESTION DE LA SALUD PUBLICA EN EL DEPARTAMENTO DE SANTANDER</t>
  </si>
  <si>
    <t>21000746</t>
  </si>
  <si>
    <t>REALIZAR MONITOREO Y SEGUIMIENTO A LA GESTION, EVALUACION DE LOS RESULTADOS Y EJECUCION DE RECURSOS DE LAS ACCIONES DE GESTION DE SALUD INTEGRAL DE LA SECRETARIA DE SALUD DEL DEPARTAMENTO ENMARCADO DENTRO DEL PROYECTO FORTALECIMIENTO DE LA AUTORIDAD SANITARIA PARA EL EQUILIBRIO SOCIAL Y AMBIENTAL MEDIANTE ACCIONES DE SEGUIMIENTO EVALUACION Y MEJORAMIENTO CONTINUO PARA LA GESTION DE LA SALUD PUBLICA EN EL DEPARTAMENTO DE SANTANDER</t>
  </si>
  <si>
    <t>21000747</t>
  </si>
  <si>
    <t>REALIZAR APOYO PARA LA GESTION DE LA IMPLEMENTACION DE ESTRATEGIAS DE SALUD OCUPACIONAL DE LA SECRETARIA DE SALUD DEL DEPARTAMENTO ENMARCADO DENTRO DEL PROYECTO FORTALECIMIENTO DE LA AUTORIDAD SANITARIA PARA EL EQUILIBRIO SOCIAL Y AMBIENTAL MEDIANTE ACCIONES DE SEGUIMIENTO EVALUACION Y MEJORAMIENTO CONTINUO PARA LA GESTION DE LA SALUD PUBLICA EN EL DEPARTAMENTO DE SANTANDER</t>
  </si>
  <si>
    <t>21002039</t>
  </si>
  <si>
    <t>21002040</t>
  </si>
  <si>
    <t>21S06648</t>
  </si>
  <si>
    <t>21S01799</t>
  </si>
  <si>
    <t>21S03516</t>
  </si>
  <si>
    <t>21S05064</t>
  </si>
  <si>
    <t>21S05421</t>
  </si>
  <si>
    <t>21S04958</t>
  </si>
  <si>
    <t>21S05035</t>
  </si>
  <si>
    <t>21S01813</t>
  </si>
  <si>
    <t>21S03515</t>
  </si>
  <si>
    <t>21S05085</t>
  </si>
  <si>
    <t>21S06593</t>
  </si>
  <si>
    <t>21004231</t>
  </si>
  <si>
    <t>21005557</t>
  </si>
  <si>
    <t>21007544</t>
  </si>
  <si>
    <t>21007084</t>
  </si>
  <si>
    <t>21003815</t>
  </si>
  <si>
    <t>21005553</t>
  </si>
  <si>
    <t>21007307</t>
  </si>
  <si>
    <t>21008535</t>
  </si>
  <si>
    <t>21000786
21000787
21000788
21000789
21000790
21000791
21000792
21000793
21000794
21000795
21000796
21000797
21000798
21000799
21000800
21000801
21000802
21000803</t>
  </si>
  <si>
    <t>LEGALIZACION DE LA LMA EMITIDA POR EL ADRES PARA LA FINANCIACION DEL REGIMEN SUBSIDIADO ENMARCADO DENTRO DEL PROYECTO APOYO AL SOSTENIMIENTO DE LA COFINANCIACION DEL REGIMEN SUBSIDIADO EN SANTANDER.</t>
  </si>
  <si>
    <t>2.3.3.05.09.045.19.06</t>
  </si>
  <si>
    <t xml:space="preserve">RENTAS CEDIDAS- APUESTAS PERMANENTES- INVERSION COOFINANCIACION REGIMEN SUBSIDIADO MPIOS SSF
RECURSOS COLJUEGOS SSF
ADVALOREM CIGARRILLOS NACIONALES SSF
ADVALOREM CIGARRILLOS EXTRANJEROS SSF
RENTAS CEDIDAS- PREMIOS NO RECLAMADOS LOTERIAS- INVERSION COOFINANCIACION REGIMEN SUBSIDIADO MPIOS. SSF
ICLD IMPUESTO AL CONSUMO TABACO Y CIGARRILLO NACIONAL-COMPONENTE ESPECIFICO ADRES SSF
RENTAS CEDIDAS- 75% INVERSION COFINANCIACION REGIMEN SUBSIDIADO SSF NUEVO IVA 5%
PREMIOS NO RECLAMADOS COLJUEGOS SSF
RENTAS CEDIDAS LOTERIAS SCPD 14% DERECHOS DE EXPLOTACIóN JUEGOS PROMOCIONALES COFINANCIACION REGIMEN SUBSIDIADO MPIOS SSF
RENTAS CEDIDAS- LOTERIAS ORDINARIAS- INVERSION COOFINANCIACION REGIMEN SUBSIDIADO MPIOS SSF
RENTAS CEDIDAS- LOTERIAS FORANEAS - INVERSION COOFINANCIACION REGIMEN SUBSIDIADO MPIOS SSF
RENTAS CEDIDAS - CERVEZA EXTRANJERA- INVERSIóN COFINANCIACIóN RéGMEN SUBSIDIADO MUNICIPIOS SSF
RENTAS CEDIDAS- LOTERIAS 12% DERECHO DE EXPLOTACION - INVERSION COOFINANCIACION REGIMEN SUBSIDIADO MPIOS SSF
RENTAS CEDIDAS - LICORES (MONOPOLIO) - INVERSION COFINANCIACION REGMEN SUBSIDIADO MUNICIPIOS SSF 
RENTAS CEDIDAS - LICORES EXTRANJEROS - INVERSION COFINANCIACION REGMEN SUBSIDIADO MUNICIPIOS SSF 
RENTAS CEDIDAS - LICORES NACIONALES- INVERSION COFINANCIACION REGMEN SUBSIDIADO MUNICIPIOS SSF 
RENTAS CEDIDAS - CERVEZA NACIONAL- INVERSION COFINANCIACION REGMEN SUBSIDIADO MUNICIPIOS SSF
ICLD IMPUESTO AL CONSUMO TABACO Y CIGARRILLO EXTRANJERO-COMPONENTE ESPECIFICO ADRES SSF 
</t>
  </si>
  <si>
    <t xml:space="preserve">21005291
21002405
21002638
21003004
21004450
21002420
21002419
21004451
21005292
21002406
21002637
21003005
21004452
21002407
21002636
21003006
21004453
21002639
21005293
21002408
21002635
21003007
21004454
21005294
21002409
21002634
21003008
21004455
21005295
21002410
21002633
21003009
21004456
21005296
21002411
21002632
21003010
21004457
21005297
21002412
21002631
21003003
21004458
21005298
21002413
21002630
21003016
21004459
21005299
21002414
21002629
21003011
21004460
21005300
21002415
21002628
21003012
21004461
21005301
21002416
21002627
21003013
21004462
21005302
21002417
21002640
21003014
21004463
21005303
21002418
21002626
21003015
21004464
</t>
  </si>
  <si>
    <t>2021-06-24
2021-03-19
2021-04-06
2021-04-19
2021-05-27</t>
  </si>
  <si>
    <t>21S06498
21S06499
21S06500
21S06501
21S06502
21S06503
21S06504
21S06505
21S06506
21S06507
21S06508
21S06509
21S06510
21S06511
21S06512
21S06513
21S06514
21S06515
21S06516
21S06517
21S06518
21S06519
21S06520
21S06521
21S06522
21S06523
21S06524
21S06525
21S06526
21S06527
21S06528
21S06529
21S06530
21S06531
21S06532
21S06533
21S06534
21S06535
21S06536
21S06537
21S06538
21S06539
21S06540
21S06541
21S06542
21S06543
21S06544
21S06545
21S06546
21S06547
21S06548
21S06549
21S06550
21S06551
21S06552
21S06553
21S06554
21S06555
21S06556
21S06557
21S06558
21S06559
21S06560
21S06561
21S06562
21S06563
21S06564
21S06565
21S06566
21S06567
21S06568
21S06569
21S06570
21S06571
21S06572
21S06573
21S06574
21S06575
21S06576
21S06577
21S06578
21S06579
21S06580</t>
  </si>
  <si>
    <t xml:space="preserve">2021-04-09
2021-05-07
2021-05-18
2021-07-12
2021-07-09
2021-07-13
2021-04-15
</t>
  </si>
  <si>
    <t xml:space="preserve">21004094
21005301
21005443
21008655
21003599
21004096
21008672
21004095
21005302
21005446
21008657
21004093
21005303
21005450
21008658
21005304
21004083
21005300
21005487
21008671
21004190
21005305
21005454
21008659
21004092
21005311
21005458
21008660
21004091
21005312
21005465
21008661
21004090
21005313
21005470
21008662
21004089
21005314
21005473
21008663
21004088
21005315
21005476
21008665
21004087
21005316
21005478
21004086
21005317
21005482
21008664
21004085
21005299
21005485
21008666
21004084
21005318
21005486
</t>
  </si>
  <si>
    <t>2021-04-21
2021-05-13
2021-05-20
2021-07-16
2021-04-15
2021-07-19
2021-04-23
2021-05-14</t>
  </si>
  <si>
    <t>21001087</t>
  </si>
  <si>
    <t>FORTALECER LAS CCIONES DE ASISTENCIA TÉCNICA, INSPECCION Y VIGILANCIA AL SISTEMA DE INFORMACION DE LA CALIDAD EN LA PRESTACIÓN DE SERVICIOS DE SALUD, ACREDITACION EN SALUD Y PROGRAMA DE AUDITORIA PARA EL MEJORAMIENTO DE LA CALIDAD EN SALUD, DIRIGIDAS A LAS INSTITUCIONES QUE CONFORMAN EL SOGC, ENMARCADO DENTRO DEL PROYECTO FORTALECIMIENTO DE LA GESTIÓN PARA EL MEJORAMIENTO DE LA CALIDAD EN LA ATENCIÓN EN SALUD DE LAS INSTITUCIONES QUE CONFORMAN EL SISTEMA OBLIGATORIO DE GARANTÍA DE LA CALIDAD EN SALUD DEL DEPARTAMENTO DE SANTANDER</t>
  </si>
  <si>
    <t>2.3.2.02.02.008.19.06</t>
  </si>
  <si>
    <t>21002942</t>
  </si>
  <si>
    <t>21002993</t>
  </si>
  <si>
    <t>21003289</t>
  </si>
  <si>
    <t>21003465</t>
  </si>
  <si>
    <t>21S04861</t>
  </si>
  <si>
    <t>21S05278</t>
  </si>
  <si>
    <t>21S05281</t>
  </si>
  <si>
    <t>21S04915</t>
  </si>
  <si>
    <t>21S05333</t>
  </si>
  <si>
    <t>21S05221</t>
  </si>
  <si>
    <t>21006307</t>
  </si>
  <si>
    <t>21007730</t>
  </si>
  <si>
    <t>21007735</t>
  </si>
  <si>
    <t>21006550</t>
  </si>
  <si>
    <t>21008093</t>
  </si>
  <si>
    <t>21007523</t>
  </si>
  <si>
    <t>21002517</t>
  </si>
  <si>
    <t>FORTALECER LAS ACCIONES DE ASISTENCIA TÉCNICA, INSPECCION Y VIGILANCIA AL SISTEMA DE INFORMACION DE LA CALIDAD EN LA PRESTACIÓN DE SERVICIOS DE SALUD, ACREDITACION EN SALUD Y PROGRAMA DE AUDITORIA PARA EL MEJORAMIENTO DE LA CALIDAD EN SALUD, DIRIGIDAS A LAS INSTITUCIONES QUE CONFORMAN EL SOGC, ENMARCADO DENTRO DEL PROYECTO FORTALECIMIENTO DE LA GESTIÓN PARA EL MEJORAMIENTO EN LA ATENCION EN SALUD DE LAS INSTITUCIONES QUE CONFORMAN EL SISTEMA OBLIGATORIO DE GARANTIA DE LA CALIDAD EN SANTANDER</t>
  </si>
  <si>
    <t>21002518</t>
  </si>
  <si>
    <t>APOYAR LA GESTIÓN DEL PROGRAMA DE MEJORAMIENTO DE LA CALIDAD DE LA SECRETARIA DE SALUD DEPARTAMENTAL, MEDIANTE LA CONTRATACIÓN DE UN TÉCNICO EN ADMINISTRACIÓN, ENMARCADO DENTRO DEL PROYECTO FORTALECIMIENTO DE LA GESTION PARA EL MEJORAMIENTO EN LA ATENCION EN SALUD DE LAS INSTITUCIONES QUE CONFORMAN EL SISTEMA OBLIGATORIO DE GARANTIA DE LA CALIDAD EN SANTANDER.</t>
  </si>
  <si>
    <t>MONOPOLIO 14% LEY 1816/2016 - SALUD</t>
  </si>
  <si>
    <t xml:space="preserve">FORTALECER EL EQUIPO INTERDISCIPLINARIO PARA EL APOYO PROVINCIAL DE LA GESTIÓN DE SALUD PÚBLICA EN EL MARCO DEL MODELO DE APS ENMARCADO DENTRO DEL PROYECTO FORTALECIMIENTO DE LA AUTORIDAD SANITARIA PARA EL EQUILIBRIO SOCIAL Y AMBIENTAL MEDIANTE ACCIONES DE ARTICULACION, DIFUSION, COMUNICACIÓN Y ASISTENCIA TECNICA PARA LA GESTIÓN DE SALUD PÚBLICA EN EL MARCO DEL MODELO APS DEL DEPARTAMENTO DE SANTANDER
APOYAR LA GESTIÓN DE SALUD PÚBLICA DESDE LA ESTRATEGIA DE AGENDA METROPOLITANA, EN EL MARCO DEL MODELO DE APS, ENMARCADO DENTRO DEL PROYECTO FORTALECIMIENTO DE LA AUTORIDAD SANITARIA PARA EL EQUILIBRIO SOCIAL Y AMBIENTAL MEDIANTE ACCIONES DE ARTICULACION, DIFUSION, COMUNICACIÓN Y ASISTENCIA TECNICA PARA LA GESTIÓN DE SALUD PÚBLICA EN EL MARCO DEL MODELO APS DEL DEPARTAMENTO DE SANTANDER
APOYAR LAS ESTRATEGIAS DE DIVULGACIÓN PARA EL DESARROLLO DE LA DIFUSIÓN Y COMUNICACIÓN DE LOS RESULTADOS DE LA GESTIÓN DE SALUD PÚBLICA ENMARCADO DENTRO DEL PROYECTO FORTALECIMIENTO DE LA AUTORIDAD SANITARIA PARA EL EQUILIBRIO SOCIAL Y AMBIENTAL MEDIANTE ACCIONES DE ARTICULACION, DIFUSION, COMUNICACIÓN Y ASISTENCIA TECNICA PARA LA GESTIÓN DE SALUD PÚBLICA EN EL MARCO DEL MODELO APS DEL DEPARTAMENTO DE SANTANDER
APOYAR LA GESTIÓN DE LA SALUD PUBLICA EN EL SEGUIMIENTO DE INDICADORES DE CALIDAD Y DE INTERÉS EN SALUD PÚBLICA PARA EL FORTALECIMIENTO DE LA AUTORIDAD SANITARIA, DE LA DIRECCIÓN DE SALUD INTEGRAL EN DEPARTAMENTO DE SANTANDER, ENMARCADO DENTRO DEL PROYECTO FORTALECIMIENTO DE LA AUTORIDAD SANITARIA PARA EL EQUILIBRIO SOCIAL Y AMBIENTAL MEDIANTE ACCIONES DE ARTICULACION, DIFUSION, COMUNICACIÓN Y ASISTENCIA TECNICA PARA LA GESTIÓN DE SALUD PÚBLICA EN EL MARCO DEL MODELO APS DEL DEPARTAMENTO DE SANTANDER
FORTALECER LA GESTIÓN DEL MODELO DE ATENCIÓN INTEGRAL EN SALUD A NIVEL MUNICIPAL CON APOYO PARA LA CONFORMACIÓN EQUIPOS EXTRAMURALES DE APS, ENMARCADO DENTRO DEL PROYECTO FORTALECIMIENTO DE LA AUTORIDAD SANITARIA PARA EL EQUILIBRIO SOCIAL Y AMBIENTAL MEDIANTE ACCIONES DE ARTICULACION, DIFUSION, COMUNICACIÓN Y ASISTENCIA TECNICA PARA LA GESTIÓN DE SALUD PÚBLICA EN EL MARCO DEL MODELO APS DEL DEPARTAMENTO DE SANTANDER
REALIZAR ACOMPAÑAMIENTO A LA IMPLEMENTACIÓN DEL SOFTWARE DE CAPTURA DE INFORMACIÓN EN CAMPO DEL MODELO DE ATENCIÓN INTEGRAL EN SALUD - APS, ENMARCADO DENTRO DEL PROYECTO FORTALECIMIENTO DE LA AUTORIDAD SANITARIA PARA EL EQUILIBRIO SOCIAL Y AMBIENTAL MEDIANTE ACCIONES DE ARTICULACION, DIFUSION, COMUNICACIÓN Y ASISTENCIA TECNICA PARA LA GESTIÓN DE SALUD PÚBLICA EN EL MARCO DEL MODELO APS DEL DEPARTAMENTO DE SANTANDER
</t>
  </si>
  <si>
    <t xml:space="preserve">21002883
21002541
21002542
21002882
21002941
21004086
21004499
21005656
21002743
21002689
21002543
21002691
21002741
21002742
21002744
21002745
21002746
21002785
21002867
21002868
21002869
21002870
21002871
21002874
21002875
21002876
21002877
21002884
21002885
21002886
21002887
21002938
21002939
21002945
21002991
21002999
21003083
21003287
21003290
21003292
21003324
21003325
21003326
21003328
21003329
21003334
21003335
21003340
21003343
21003407
21003408
21003466
21003467
21003801
21003802
21004011
21004014
21004435
21004436
21004591
21005397
21005398
21005399
21005573
21005574
21002644
</t>
  </si>
  <si>
    <t xml:space="preserve">2021-04-13
2021-03-26
2021-04-15
2021-05-18
2021-05-31
2021-07-12
2021-04-12
2021-04-08
2021-04-19
2021-04-21
2021-04-22
2021-04-26
2021-04-29
2021-05-04
2021-05-11
2021-05-14
2021-05-26
2021-06-02
2021-06-30
2021-07-08
2021-04-06
</t>
  </si>
  <si>
    <t xml:space="preserve">21S02217
21S04973
21S02144
21S05285
21S04991
21S05336
21S06667
21S04825
21S05034
21S04839
21S05215
21S05077
21S02234
21S05245
21S06610
21S06603
21S05067
21S05069
21S05031
21S05264
21S04997
21S05265
21S05267
21S05517
21S05363
21S05048
21S05065
21S05303
21S06602
21S05319
21S05006
21S04974
21S05279
21S04996
21S05345
21S06660
21S05220
21S05618
21S05258
21S05257
21S05086
21S05371
21S06634
21S05370
21S06635
21S05243
21S05326
21S05401
21S05098
21S05228
21S05244
21S05248
21S06605
21S05529
21S06611
21S06661
21S04677
21S04962
21S05407
</t>
  </si>
  <si>
    <t xml:space="preserve">2021-05-04
2021-06-11
2021-04-27
2021-06-30
2021-07-02
2021-07-19
2021-05-26
2021-06-18
2021-05-31
2021-06-24
2021-06-21
2021-05-07
2021-06-28
2021-07-15
2021-06-17
2021-06-16
2021-06-29
2021-07-13
2021-07-07
2021-07-01
2021-07-06
2021-06-25
2021-06-22
2021-07-16
2021-07-08
2021-06-23
2021-05-19
2021-07-09
</t>
  </si>
  <si>
    <t xml:space="preserve">21004930
21006882
21004760
21008536
21007082
21008321
21006009
21007069
21006005
21007555
21005241
21007545
21007278
21007277
21007071
21007979
21007081
21008144
21008534
21008551
21007543
21007279
21007073
21007276
21007980
21006868
21008324
21007561
21007750
21007751
21007298
21008542
21008537
21008142
21008323
21007285
21007560
21007977
21007753
21005565
21006887
21008547
</t>
  </si>
  <si>
    <t xml:space="preserve">2021-05-06
2021-06-17
2021-05-04
2021-07-15
2021-06-22
2021-07-13
2021-06-01
2021-06-29
2021-05-13
2021-06-24
2021-07-06
2021-07-08
2021-07-01
2021-05-20
</t>
  </si>
  <si>
    <t>21001047</t>
  </si>
  <si>
    <t>APOYAR EL DESARROLLO DE CAPACIDADES TÉCNICAS EN EL TALENTO HUMANO EN SALUD Y LA COORDINACIÓN INTERSECTORIAL E INCLUSIÓN SOCIAL DE POBLACIONES VULNERABLES ETNIAS, HABITANTE DE CALLE Y LGTBI EN EL DEPARTAMENTO DE SANTANDER, ENMARCADO DENTRO DEL PROYECTO FORTALECIMIENTO DEL COMPROMISO DE LA ATENCION EN SALUD PARA LA POBLACION ETNICA Y ADULTO MAYOR DEL DEPARTAMENTO DE SANTANDER.</t>
  </si>
  <si>
    <t>21001048</t>
  </si>
  <si>
    <t>APOYAR EL DESARROLLO DE CAPACIDADES TÉCNICAS EN EL TALENTO HUMANO EN SALUD Y LA COORDINACIÓN INTERSECTORIAL E INCLUSIÓN SOCIAL DE POBLACIONES VULNERABLES COMPONENTE VEJEZ Y ENVEJECIMIENTO EN EL DEPARTAMENTO DE SANTANDER ENMARCADO DENTRO DEL PROYECTO FORTALECIMIENTO DEL COMPROMISO DE LA ATENCION EN SALUD PARA LA POBLACION ETNICA Y ADULTO MAYOR DEL DEPARTAMENTO DE SANTANDER</t>
  </si>
  <si>
    <t>RENDIMIENTOS FINANCIEROS SUBCUENTA OTROS GASTOS EN SALUD INVERSION - VARIOS</t>
  </si>
  <si>
    <t>21004017</t>
  </si>
  <si>
    <t>21004015</t>
  </si>
  <si>
    <t>21004540</t>
  </si>
  <si>
    <t>21003323</t>
  </si>
  <si>
    <t>21003327</t>
  </si>
  <si>
    <t>21S06636</t>
  </si>
  <si>
    <t>21S06619</t>
  </si>
  <si>
    <t>21S05081</t>
  </si>
  <si>
    <t>21S05111</t>
  </si>
  <si>
    <t>21007248</t>
  </si>
  <si>
    <t>21007967</t>
  </si>
  <si>
    <t>21000810</t>
  </si>
  <si>
    <t>ESTUDIOS Y DISEÑOS PARA LA REPOSICIÓN DE INFRAESTRUCTURA FÍSICA DE LA ESE HOSPITAL INTEGRADO SAN BERNARDO DE BARBOSA, ESE HOSPITAL SAN JOSÉ DE SAN ANDRES Y ESE HOSPITAL CAICEDO Y FLOREZ DE SUAITA, SANTANDER ENMARCADO DENTRO DEL PROYECTO ESTUDIOS Y DISEÑOS PARA LA REPOSICIÓN DE INFRAESTRUCTURA FÍSICA DE LA ESE HOSPITAL INTEGRADO SAN BERNARDO DE BARBOSA, ESE HOSPITAL SAN JOSÉ DE SAN ANDRES Y ESE HOSPITAL CAICEDO Y FLOREZ DE SUAITA, SANTANDER..</t>
  </si>
  <si>
    <t>21000811</t>
  </si>
  <si>
    <t>INTERVENTORIA A LOS ESTUDIOS Y DISEÑOS PARA LA REPOSICIÓN DE INFRAESTRUCTURA FÍSICA DE LA ESE HOSPITAL INTEGRADO SAN BERNARDO DE BARBOSA, ESE HOSPITAL SAN JOSÉ DE SAN ANDRES Y ESE HOSPITAL CAICEDO Y FLOREZ DE SUAITA, SANTANDER, ENMARCADO DENTRO DEL PROYECTO ESTUDIOS Y DISEÑOS PARA LA REPOSICIÓN DE INFRAESTRUCTURA FÍSICA DE LA ESE HOSPITAL INTEGRADO SAN BERNARDO DE BARBOSA, ESE HOSPITAL SAN JOSÉ DE SAN ANDRES Y ESE HOSPITAL CAICEDO Y FLOREZ DE SUAITA, SANTANDER.</t>
  </si>
  <si>
    <t>21005704</t>
  </si>
  <si>
    <t>21005706</t>
  </si>
  <si>
    <t>21001049</t>
  </si>
  <si>
    <t>APOYAR EL DESARROLLO DE CAPACIDADES TÉCNICAS EN EL TALENTO HUMANO EN SALUD Y DE LAS ORGANIZACIONES RELACIONADAS CON LA ORIENTACIÓN EN LA MEJORA DE LA SALUD DE LA POBLACIÓN VULNERABLE, COMPONENTE DE VÍCTIMAS EN EL DEPARTAMENTO DE SANTANDER ENMARCADO DENTRO DEL PROYECTO IMPLEMENTACION DEL PROGRAMA DE ATENCION PSICOSOCIAL Y SALUD INTEGRAL A VICTIMAS DEL CONFLICTO ARMADO - PAPSIVI Y REHABILITACION BASADA EN LA COMUNIDAD - RBC EN EL DEPARTAMENTO DE SANTANDER</t>
  </si>
  <si>
    <t>2.3.2.02.02.009.19.06</t>
  </si>
  <si>
    <t>21002890</t>
  </si>
  <si>
    <t>21002889</t>
  </si>
  <si>
    <t>21002936</t>
  </si>
  <si>
    <t>21002937</t>
  </si>
  <si>
    <t>21002940</t>
  </si>
  <si>
    <t>21002992</t>
  </si>
  <si>
    <t>21003456</t>
  </si>
  <si>
    <t>21S05883</t>
  </si>
  <si>
    <t>21S05007</t>
  </si>
  <si>
    <t>21S04932</t>
  </si>
  <si>
    <t>21S04933</t>
  </si>
  <si>
    <t>21S06592</t>
  </si>
  <si>
    <t>21S06646</t>
  </si>
  <si>
    <t>21S04971</t>
  </si>
  <si>
    <t>21S05087</t>
  </si>
  <si>
    <t>21S06608</t>
  </si>
  <si>
    <t>21S04931</t>
  </si>
  <si>
    <t>21S05219</t>
  </si>
  <si>
    <t>21007254</t>
  </si>
  <si>
    <t>21006716</t>
  </si>
  <si>
    <t>21006732</t>
  </si>
  <si>
    <t>21008656</t>
  </si>
  <si>
    <t>21006822</t>
  </si>
  <si>
    <t>21007252</t>
  </si>
  <si>
    <t>21006824</t>
  </si>
  <si>
    <t>21007527</t>
  </si>
  <si>
    <t>21001235</t>
  </si>
  <si>
    <t>APOYAR EL DESARROLLO DE CAPACIDADES TECNICAS EN EL TALENTO HUMANO EN SALUD Y DE LAS ORGANIZACIONES RELACIONADAS CON LA ORIENTACION EN LA MEJORA DE LA SALUD DE LA POBLACION VULNERABLE, COMPONENTE DE DISCAPACIDAD - ESTRATEGIA REHABILITACION BASADA EN LA COMUNIDAD (RBC) EN EL DEPARTAMENTO DE SANTANDER ENMARCADO DENTRO DEL PROYECTO IMPLEMENTACION DEL PROGRAMA DE ATENCION PSICOSICIAL Y SALUD INTEGRAL A VICTIMAS DEL CONFLICTO ARMADO - PAPSIVI Y REHABILITACION BASADA EN LA COMUNIDAD RBC, EN EL DEPARTAMENTO DE SANTANDER.</t>
  </si>
  <si>
    <t>21004090</t>
  </si>
  <si>
    <t>21002123</t>
  </si>
  <si>
    <t>CONSTRUCCIÓN DEL COLEGIO PEDRO SANTOS SEDE A Y B EN EL MUNICIPIO DE PINCHOTE (VIGENCIAS FUTURAS ORDINARIAS AUTORIZADA MEDIANTE ORDENANZA No 16 DEL 01 de JUNIO DE 2021).</t>
  </si>
  <si>
    <t>2.3.2.01.01.001.02.07.22.01</t>
  </si>
  <si>
    <t>INTERVENTORIA PARA LA CONSTRUCCIÓN DEL COLEGIO PEDRO SANTOS SEDE A Y B EN EL MUNICIPIO DE PINCHOTE (VIGENCIAS FUTURAS ORDINARIAS AUTORIZADA MEDIANTE ORDENANZA No 16 DEL 01 de JUNIO DE 2021).</t>
  </si>
  <si>
    <t>CRéDITO INTERNO BANCA COMERCIAL 2021 BANCO DE OCCIDENTE</t>
  </si>
  <si>
    <t>21005385</t>
  </si>
  <si>
    <t>21005386</t>
  </si>
  <si>
    <t>21000862</t>
  </si>
  <si>
    <t>APOYAR A LA GESTIÓN PARA GARANTIZAR EL DESARROLLO DE ACTIVIDADES DE INSPECCIÓN, VIGILANCIA Y CONTROL DEL GRUPO DE GESTIÓN EN SALUD AMBIENTAL ENMARCADO DENTRO DEL PROYECTO FORTALECIMIENTO DE LAS ACCIONES DE PROMOCION PREVENCION INSPECCION VIGILANCIA Y CONTROL SANITARIO PARA EL EQUILIBRIO SOCIAL Y AMBIENTAL EN SANTANDER.</t>
  </si>
  <si>
    <t>21000863</t>
  </si>
  <si>
    <t>APOYAR EL DESARROLLO DE CAPACIDADES AL TALENTO HUMANO DEL GRUPO DE GESTIÓN EN SALUD AMBIENTAL EN LA NORMATIVIDAD LEGAL VIGENTE Y LINEAMIENTOS NACIONALES ENMARCADO DENTRO DEL PROYECTO FORTALECIMIENTO DE LAS ACCIONES DE PROMOCION PREVENCION INSPECCION VIGILANCIA Y CONTROL SANITARIO PARA EL EQUILIBRIO SOCIAL Y AMBIENTAL EN SANTANDER.</t>
  </si>
  <si>
    <t>21000864</t>
  </si>
  <si>
    <t>APOYAR LA ASISTENCIA TÉCNICA PARA EL DESARROLLO DE CAPACIDADES Y EL FORTALECIMIENTO DE LAS ACCIONES DE INSPECCIÓN, VIGILANCIA Y CONTROL CON ENFOQUE DE RIESGO ENMARCADO DENTRO DEL PROYECTO FORTALECIMIENTO DE LAS ACCIONES DE PROMOCION PREVENCION INSPECCION VIGILANCIA Y CONTROL SANITARIO PARA EL EQUILIBRIO SOCIAL Y AMBIENTAL EN SANTANDER.</t>
  </si>
  <si>
    <t>21000865</t>
  </si>
  <si>
    <t>FORTALECER LAS ACCIONES DE INSPECCIÓN, VIGILANCIA Y CONTROL DEL GRUPO DE GESTIÓN EN SALUD AMBIENTAL MEDIANTE LA CAPTURA Y ANÁLISIS DE LA INFORMACIÓN ENMARCADO DENTRO DEL PROYECTO FORTALECIMIENTO DE LAS ACCIONES DE PROMOCION PREVENCION INSPECCION VIGILANCIA Y CONTROL SANITARIO PARA EL EQUILIBRIO SOCIAL Y AMBIENTAL EN SANTANDER.</t>
  </si>
  <si>
    <t>21000866</t>
  </si>
  <si>
    <t>APOYAR LAS ACTIVIDADES DE INSPECCIÓN, VIGILANCIA Y CONTROL MEDIANTE EL DESARROLLO DE PROCESOS SANCIONATORIOS QUE SE GENERAN EN EL EJERCICIO DEL GRUPO DE GESTIÓN EN SALUD AMBIENTAL ENMARCADO DENTRO DEL PROYECTO FORTALECIMIENTO DE LAS ACCIONES DE PROMOCION PREVENCION INSPECCION VIGILANCIA Y CONTROL SANITARIO PARA EL EQUILIBRIO SOCIAL Y AMBIENTAL EN SANTANDER.</t>
  </si>
  <si>
    <t>21000867</t>
  </si>
  <si>
    <t>FORTALECER LAS ACCIONES DE INSPECCIÓN, VIGILANCIA Y CONTROL CON ENFOQUE DEL GRUPO DE GESTIÓN EN SALUD AMBIENTAL EN SANIDAD PORTUARIA ENMARCADO DENTRO DEL PROYECTO FORTALECIMIENTO DE LAS ACCIONES DE PROMOCION PREVENCION INSPECCION VIGILANCIA Y CONTROL SANITARIO PARA EL EQUILIBRIO SOCIAL Y AMBIENTAL EN SANTANDER.</t>
  </si>
  <si>
    <t>21000868</t>
  </si>
  <si>
    <t>FORTALECER LAS ACCIONES DE VIGILANCIA DEL GRUPO DE GESTIÓN EN SALUD AMBIENTAL PARA GARANTIZAR LA CADENA DE CUSTODIA EN EL TRASPORTE DE LA MUESTRA DE AGUA Y ALIMENTOS AL LABORATORIO DEPARTAMENTAL DE SALUD PÚBLICA ENMARCADO DENTRO DEL PROYECTO FORTALECIMIENTO DE LAS ACCIONES DE PROMOCION PREVENCION INSPECCION VIGILANCIA Y CONTROL SANITARIO PARA EL EQUILIBRIO SOCIAL Y AMBIENTAL EN SANTANDER.</t>
  </si>
  <si>
    <t>21000869</t>
  </si>
  <si>
    <t>APOYAR LA ASISTENCIA TÉCNICA PARA EL DESARROLLO DE CAPACIDADES Y EL FORTALECIMIENTO DE LAS ACCIONES DE INSPECCIÓN, VIGILANCIA Y CONTROL DE LOS FACTORES DE RIESGO DEL AMBIENTE QUE AFECTAN LA SALUD HUMANA, EN EL DEPARTAMENTO DE SANTANDER ENMARCADO DENTRO DEL PROYECTO FORTALECIMIENTO DE LAS ACCIONES DE PROMOCION PREVENCION INSPECCION VIGILANCIA Y CONTROL SANITARIO PARA EL EQUILIBRIO SOCIAL Y AMBIENTAL EN SANTANDER.</t>
  </si>
  <si>
    <t>21002449</t>
  </si>
  <si>
    <t>21002450</t>
  </si>
  <si>
    <t>21002448</t>
  </si>
  <si>
    <t>21002522</t>
  </si>
  <si>
    <t>21003469</t>
  </si>
  <si>
    <t>21002333</t>
  </si>
  <si>
    <t>21S05392</t>
  </si>
  <si>
    <t>21S02225</t>
  </si>
  <si>
    <t>21S05059</t>
  </si>
  <si>
    <t>21S06659</t>
  </si>
  <si>
    <t>21S04964</t>
  </si>
  <si>
    <t>21S05313</t>
  </si>
  <si>
    <t>21S04968</t>
  </si>
  <si>
    <t>21S06647</t>
  </si>
  <si>
    <t>21S06669</t>
  </si>
  <si>
    <t>21S02227</t>
  </si>
  <si>
    <t>21S04911</t>
  </si>
  <si>
    <t>21S03468</t>
  </si>
  <si>
    <t>21S04886</t>
  </si>
  <si>
    <t>21S05328</t>
  </si>
  <si>
    <t>21S06599</t>
  </si>
  <si>
    <t>21S02025</t>
  </si>
  <si>
    <t>21S04952</t>
  </si>
  <si>
    <t>21S05300</t>
  </si>
  <si>
    <t>21005098</t>
  </si>
  <si>
    <t>21007296</t>
  </si>
  <si>
    <t>21006889</t>
  </si>
  <si>
    <t>21008152</t>
  </si>
  <si>
    <t>21006878</t>
  </si>
  <si>
    <t>21005105</t>
  </si>
  <si>
    <t>21006615</t>
  </si>
  <si>
    <t>21005136</t>
  </si>
  <si>
    <t>21006462</t>
  </si>
  <si>
    <t>21004562</t>
  </si>
  <si>
    <t>21006886</t>
  </si>
  <si>
    <t>21008122</t>
  </si>
  <si>
    <t>21001723</t>
  </si>
  <si>
    <t>ADQUIRIR EQUIPOS DE MEDICION DE CLORO LIBRE Y PH PARA EL FORTALECIMIENTO DE LAS ACCIONES DE VIGILANCIA Y CONTROL SANITARIO REALIZADAS POR EL GRUPO DE GESTION EN SALUD AMBIENTAL ENMARCADO DENTRO DEL PROYECTO FORTALECIMIENTO DE LAS ACCIONES DE PROMOCION, PREVENCION INSPECCION VIGILANCIA Y CONTROL SANITARIO PARA EL EQUILIBRIO SOCIAL Y AMBIENTAL EN SANTANDER.</t>
  </si>
  <si>
    <t>2.3.2.02.01.003.19.03</t>
  </si>
  <si>
    <t>21001724</t>
  </si>
  <si>
    <t>FORTALECER LAS ACCIONES DE PROMOCIÓN, PREVENCIÓN, INSPECCIÓN, VIGILANCIA Y CONTROL MEDIANTE EL DISEÑO Y REPRODUCCIÓN DE MATERIAL CON ENFOQUE DE RIESGO Y MATERIAL EDUCOMUNICATIVO ENMARCADO DENTRO DEL PROYECTO FORTALECIMIENTO DE LAS ACCIONES DE PROMOCION PREVENCION INSPECCION VIGILANCIA Y CONTROL SANITARIO PARA EL EQUILIBRIO SOCIAL Y AMBIENTAL EN SANTANDER.</t>
  </si>
  <si>
    <t>21002092
21002093
21002094</t>
  </si>
  <si>
    <t>DESARROLLO E IMPLEMENTACIÓN DE ACCIONES PEDAGÓGICAS Y FORMATIVAS PARA EL RECONOCIMIENTO Y LA GENERACIÓN DE UN TERRITORIO LIBRE DE VIOLENCIA CONTRA LAS MUJERES Y LAS NIÑAS EN SANTANDER.</t>
  </si>
  <si>
    <t>ICLD EQUIDAD DE GENERO ORD 28/10
ICLD</t>
  </si>
  <si>
    <t>21005130
21005131
21005132</t>
  </si>
  <si>
    <t>21004418</t>
  </si>
  <si>
    <t>21001035</t>
  </si>
  <si>
    <t>21000902</t>
  </si>
  <si>
    <t>APOYO EN LA EMPRESARIZACION DEL CULTIVO DE CACAO MEDIANTE EL MEJORAMIENTO TECNOLOGICO, PRODUCTIVO Y EMPRESARIAL EN 2 HECTAREAS POR PRODUCTOR PARA 40 FAMILIAS PEQUEÑAS PRODUCTORAS DE EL CARMEN DE CHUCURI.</t>
  </si>
  <si>
    <t>2.3.2.02.02.001.17.02</t>
  </si>
  <si>
    <t>21001851</t>
  </si>
  <si>
    <t>APOYO EN LA EMPRESARIZACIÓN DEL CULTIVO DE CACAO MEDIANTE EL MEJORAMIENTO TECNOLÓGICO, PRODUCTIVO Y EMPRESARIAL EN 2 HECTÁREAS POR PRODUCTOR PARA 40 FAMILIAS PEQUEÑAS PRODUCTORAS DEL CARMEN DE CHUCURI, AUTORIZADO PARA COMPROMETER VIGENCIAS FUTURAS ORDINARIAS SEGÚN ORDENANZA No. 14 DEL 7 DE MAYO DE 2021.</t>
  </si>
  <si>
    <t>21005370</t>
  </si>
  <si>
    <t>21000870</t>
  </si>
  <si>
    <t>DOTACIÓN DE MOBILIARIO Y EQUIPOS TECNOLÓGICOS PARA LA CASA DE MUJERES EMPODERADAS DE SANTANDER.</t>
  </si>
  <si>
    <t>2021-03-13</t>
  </si>
  <si>
    <t>21004445</t>
  </si>
  <si>
    <t>21001021</t>
  </si>
  <si>
    <t>FORTALECER EL DESARROLLO DE LAS COMPETENCIAS DEL DEPARTAMENTO FRENTE A LA IMPLEMENTACIÓN Y CUMPLIMIENTO DE LAS NORMAS, POLÍTICAS, ESTRATEGIAS, PLANES, PROGRAMAS Y PROYECTOS EN MATERIA DE PRESTACIÓN DE SERVICIOS DE SALUD ENMARCADO DENTRO DEL PROYECTO FORTALECIMIENTO DE LAS COMPETENCIAS DEL DEPARTAMENTO PARA EL MEJORAMIENTO DE LA PRESTACION DE LOS SERVICIOS DE SALUD EN SANTANDER.</t>
  </si>
  <si>
    <t>21001022</t>
  </si>
  <si>
    <t>APOYAR EL EJERCICIO DE COMPETENCIAS DEL DEPARTAMENTO FRENTE A LOS PROYECTOS DE INVERSIÓN EN INFRAESTRUCTURA Y DOTACIÓN HOSPITALARIA, EN EL MARCO DE LA PRESTACIÓN DE SERVICIOS DE SALUD, FORTALECIMIENTO DE LAS COMPETENCIAS DEL DEPARTAMENTO PARA EL MEJORAMIENTO DE LA PRESTACION DE LOS SERVICIOS DE SALUD EN SANTANDER EN MARCADO DENTRO DEL PROYECTO FORTALECIMIENTO DE LAS COMPETENCIAS DEL DEPARTAMENTO PARA EL MEJORAMIENTO DE LA PRESTACION DE LOS SERVICIOS DE SALUD EN SANTANDER.</t>
  </si>
  <si>
    <t>21001023</t>
  </si>
  <si>
    <t>FORTALECER EL DESARROLLO DE LAS COMPETENCIAS DEL DEPARTAMENTO FRENTE A LA IMPLEMENTACIÓN Y CUMPLIMIENTO DE LAS NORMAS, POLÍTICAS, ESTRATEGIAS, PLANES, PROGRAMAS Y PROYECTOS EN MATERIA DE PRESTACIÓN DE SERVICIOS DE SALUD EN MARCADO DENTRO DEL PROYECTO FORTALECIMIENTO DE LAS COMPETENCIAS DEL DEPARTAMENTO PARA EL MEJORAMIENTO DE LA PRESTACION DE LOS SERVICIOS DE SALUD EN SANTANDER.</t>
  </si>
  <si>
    <t>21003331</t>
  </si>
  <si>
    <t>21003410</t>
  </si>
  <si>
    <t>21004420</t>
  </si>
  <si>
    <t>21005657</t>
  </si>
  <si>
    <t>21003487</t>
  </si>
  <si>
    <t>21004419</t>
  </si>
  <si>
    <t>21003457</t>
  </si>
  <si>
    <t>21003458</t>
  </si>
  <si>
    <t>21003468</t>
  </si>
  <si>
    <t>21004013</t>
  </si>
  <si>
    <t>21004431</t>
  </si>
  <si>
    <t>21004862</t>
  </si>
  <si>
    <t>21005184</t>
  </si>
  <si>
    <t>21005314</t>
  </si>
  <si>
    <t>2021-05-05</t>
  </si>
  <si>
    <t>21S04943</t>
  </si>
  <si>
    <t>21S05351</t>
  </si>
  <si>
    <t>21S04899</t>
  </si>
  <si>
    <t>21S05325</t>
  </si>
  <si>
    <t>21S05367</t>
  </si>
  <si>
    <t>21S05366</t>
  </si>
  <si>
    <t>21S05011</t>
  </si>
  <si>
    <t>21S05356</t>
  </si>
  <si>
    <t>21S05318</t>
  </si>
  <si>
    <t>21S06649</t>
  </si>
  <si>
    <t>21S05097</t>
  </si>
  <si>
    <t>21S06670</t>
  </si>
  <si>
    <t>21006814</t>
  </si>
  <si>
    <t>21008505</t>
  </si>
  <si>
    <t>21006547</t>
  </si>
  <si>
    <t>21008310</t>
  </si>
  <si>
    <t>21008498</t>
  </si>
  <si>
    <t>21007256</t>
  </si>
  <si>
    <t>21008490</t>
  </si>
  <si>
    <t>21008288</t>
  </si>
  <si>
    <t>21007257</t>
  </si>
  <si>
    <t>21000885</t>
  </si>
  <si>
    <t>CONSTRUCCION DE REDES EN MEDIA Y BAJA TENSION, MONTAJE DE TRANSFORMADORES E INSTALACIONES INTERNAS, PARA LA ELECTRIFICACION RURAL DEL MUNICIPIO DE EL PEÑON.</t>
  </si>
  <si>
    <t>2.3.2.01.01.001.03.15.21.02</t>
  </si>
  <si>
    <t>21000886</t>
  </si>
  <si>
    <t>INTERVENTORIA PARA LA CONSTRUCCION DE REDES EN MEDIA Y BAJA TENSION, MONTAJE DE TRANSFORMADORES E INSTALACIONES INTERNAS, PARA LA ELECTRIFICACION RURAL DEL MUNICIPIO DE EL PEÑON.</t>
  </si>
  <si>
    <t>21002898</t>
  </si>
  <si>
    <t>21002899</t>
  </si>
  <si>
    <t>21000893</t>
  </si>
  <si>
    <t>INTERVENTORIA PARA EL SUMINISTRO DE COMPLEMENTOS ALIMENTARIOS A ESCOLARES BENEFICIARIOS DEL PROGRAMA DE ALIMENTACIÓN ESCOLAR EN LAS INSTITUCIONES EDUCATIVAS OFICIALES DE LOS 82 MUNICIPIOS NO CERTIFICADOS DE SANTANDER.</t>
  </si>
  <si>
    <t>21000894</t>
  </si>
  <si>
    <t>SUMINISTRO DE COMPLEMENTOS ALIMENTARIOS A ESCOLARES BENEFICIARIOS DEL PROGRAMA DE ALIMENTACIÓN ESCOLAR EN LAS INSTITUCIONES EDUCATIVAS OFICIALES DE LOS 82 MUNICIPIOS NO CERTIFICADOS DE SANTANDER.</t>
  </si>
  <si>
    <t>21000895</t>
  </si>
  <si>
    <t>21000896</t>
  </si>
  <si>
    <t>21000897</t>
  </si>
  <si>
    <t>21000898</t>
  </si>
  <si>
    <t>SISTEMA GENERAL DE PARTICIPACIONES PAE</t>
  </si>
  <si>
    <t>OTRAS TRANSFERENCIAS DEL NIVEL NACIONAL PARA INVERSION (ALIMENTACION ESCOLAR LEY 1450 DE 2011 PAE REGULAR)</t>
  </si>
  <si>
    <t>BOLSA COMúN DE LOS 82 MUNICIPIOS DEL DPTO. DE SDER ALIMENTACIóN ESCOLAR PAE</t>
  </si>
  <si>
    <t>OTRAS TRANSFERENCIAS DEL NIVEL NACIONAL PARA INVERSION (ALIMENTACION ESCOLAR LEY 1450 DE 2011 PAE JORNADA UNICA)</t>
  </si>
  <si>
    <t>21003345</t>
  </si>
  <si>
    <t>21003310</t>
  </si>
  <si>
    <t>21003311</t>
  </si>
  <si>
    <t>21003312</t>
  </si>
  <si>
    <t>21003313</t>
  </si>
  <si>
    <t>21003314</t>
  </si>
  <si>
    <t>21003319</t>
  </si>
  <si>
    <t>21002034</t>
  </si>
  <si>
    <t>ADECUACIÓN DE LOS ESPACIOS PERIMETRALES EN LOS COSTADOS NORTE Y SUR DE LOS PISOS 5, 6, 7, 8,9 Y 11 DE LA ESE HUS DEL DEPARTAMENTO DE SANTANDER. VIGENCIA FUTURA SEGÚN LO ESTIPULADO EN LA ORDENANZA No. 15 DEL 06 DE MAYO DE 2021, ENMARCADO DENTRO DEL PROYECTO ADECUACIÓN DE LOS ESPACIOS PERIMETRALES EN LOS COSTADOS NORTE Y SUR DE LOS PISOS 5, 6, 7, 8,9 Y 11 DE LA ESE HUS DEL DEPARTAMENTO DE SANTANDER</t>
  </si>
  <si>
    <t>2.3.2.02.02.005.19.06</t>
  </si>
  <si>
    <t>INTERVENTORIA PARA LA OBRA ADECUACIÓN DE LOS ESPACIOS PERIMETRALES EN LOS COSTADOS NORTE Y SUR DE LOS PISOS 5, 6, 7, 8,9 Y 11 DE LA ESE HUS DEL DEPARTAMENTO DE SANTANDER. VIGENCIA FUTURA SEGÚN LO ESTIPULADO EN LA ORDENANZA No. 15 DEL 06 DE MAYO DE 2021, ENMARCADO DENTRO DEL PROYECTO ADECUACIÓN DE LOS ESPACIOS PERIMETRALES EN LOS COSTADOS NORTE Y SUR DE LOS PISOS 5, 6, 7, 8,9 Y 11 DE LA ESE HUS DEL DEPARTAMENTO DE SANTANDER</t>
  </si>
  <si>
    <t>21002444</t>
  </si>
  <si>
    <t>INTERVENTORIA PARA LA OBRA ADECUACIÓN DE LOS ESPACIOS PERIMETRALES EN LOS COSTADOS NORTE Y SUR DE LOS PISOS 5, 6, 7, 8,9 Y 11 DE LA ESE HUS DEL DEPARTAMENTO DE SANTANDER. VIGENCIA FUTURA SEGÚN LO ESTIPULADO EN LA ORDENANZA No. 15 DEL 06 DE MAYO DE 2021 ENMARCADO DENTRO DEL PROYECTO ADECUACIÓN DE LOS ESPACIOS PERIMETRALES EN LOS COSTADOS NORTE Y SUR DE LOS PISOS 5, 6, 7, 8,9 Y 11 DE LA ESE HUS DEL DEPARTAMENTO DE SANTANDER</t>
  </si>
  <si>
    <t>21002447</t>
  </si>
  <si>
    <t>ADECUACIÓN DE LOS ESPACIOS PERIMETRALES EN LOS COSTADOS NORTE Y SUR DE LOS PISOS 5, 6, 7, 8,9 Y 11 DE LA ESE HUS DEL DEPARTAMENTO DE SANTANDER. VIGENCIA FUTURA SEGÚN LO ESTIPULADO EN LA ORDENANZA No. 15 DEL 06 DE MAYO DE 2021. ENMARCADO DENTRO DEL PROYECTO ADECUACIÓN DE LOS ESPACIOS PERIMETRALES EN LOS COSTADOS NORTE Y SUR DE LOS PISOS 5, 6, 7, 8,9 Y 11 DE LA ESE HUS DEL DEPARTAMENTO DE SANTANDER. VIGENCIA FUTURA SEGÚN LO ESTIPULADO EN LA ORDENANZA No. 15 DEL 06 DE MAYO DE 2021.</t>
  </si>
  <si>
    <t>21002445</t>
  </si>
  <si>
    <t>MANTENIMIENTO Y ADECUACIÓN DE ÁREAS PARA PROCEDIMIENTOS DE HEMATO-ONCOLOGIA PEDIÁTRICA Y DE RECUPERACIÓN DE LAS ÁREAS PERIMETRALES EN EL PISO (10) DE LA TORRE HOSPITALARIA DE LA ESE HUS DEL DEPARTAMENTO DE SANTANDER VIGENCIA FUTURA SEGÚN LO ESTIPULADO EN LA ORDENANZA No. 21 DEL 03 DE JUNIO DE 2021 ENMARCADO DENTRO DEL PROYECTO MANTENIMIENTO Y ADECUACIÓN DE ÁREAS PARA PROCEDIMIENTOS DE HEMATO-ONCOLOGIA PEDIÁTRICA Y DE RECUPERACIÓN DE LAS ÁREAS PERIMETRALES EN EL PISO (10) DE LA TORRE HOSPITALARIA DE LA ESE HUS DEL DEPARTAMENTO DE SANTANDER</t>
  </si>
  <si>
    <t>21002446</t>
  </si>
  <si>
    <t>INTERVENTORIA AL MANTENIMIENTO Y ADECUACIÓN DE ÁREAS PARA PROCEDIMIENTOS DE HEMATO-ONCOLOGIA PEDIÁTRICA Y DE RECUPERACIÓN DE LAS ÁREAS PERIMETRALES EN EL PISO (10) DE LA TORRE HOSPITALARIA DE LA ESE HUS DEL DEPARTAMENTO DE SANTANDER VIGENCIA FUTURA SEGÚN LO ESTIPULADO EN LA ORDENANZA No. 21 DEL 03 DE JUNIO DE 2021 ENMARCADO DENTRO DEL PROYECTO MANTENIMIENTO Y ADECUACIÓN DE ÁREAS PARA PROCEDIMIENTOS DE HEMATO-ONCOLOGIA PEDIÁTRICA Y DE RECUPERACIÓN DE LAS ÁREAS PERIMETRALES EN EL PISO (10) DE LA TORRE HOSPITALARIA DE LA ESE HUS DEL DEPARTAMENTO DE SANTANDER</t>
  </si>
  <si>
    <t>21001843</t>
  </si>
  <si>
    <t>MEJORAMIENTO DE LA VIA SECUNDARIA CRUCE RUTA 45 TRONCAL CENTRAL QUE COMUNICA AL MUNICIPIO DE PUERTO WILCHES. AUTORIZADA SEGUN ORDENANZA N° 13 DEL 06 DE MAYO DE 2021, (VIGENCIAS FUTURAS ORDINARIAS VIGENCIA FISCAL 2021)</t>
  </si>
  <si>
    <t>INTERVENTORIA PARA EL MEJORAMIENTO DE LA VIA SECUNDARIA CRUCE RUTA 45 TRONCAL CENTRAL QUE COMUNICA AL MUNICIPIO DE PUERTO WILCHES. AUTORIZADA SEGUN ORDENANZA N° 13 DEL 06 DE MAYO DE 2021, (VIGENCIAS FUTURAS ORDINARIAS VIGENCIA FISCAL 2021)</t>
  </si>
  <si>
    <t>21002121</t>
  </si>
  <si>
    <t>RECUPERACION E INTERVENCIÓN DEL PARQUE PRINCIPAL PARA LA PROMOCION DEL ARTE Y LA CULTURA DEL MUNICIPIO DE GIRON. AUTORIZADA SEGUN ORDENANZA N° 19 DEL 03 DE JUNIO DE 2021, (VIGENCIAS FUTURAS ORDINARIAS VIGENCIA FISCAL 2021)</t>
  </si>
  <si>
    <t>21002122</t>
  </si>
  <si>
    <t>INTERVENTORIA PARA LA RECUPERACION E INTERVENCIÓN DEL PARQUE PRINCIPAL PARA LA PROMOCION DEL ARTE Y LA CULTURA DEL MUNICIPIO DE GIRON. AUTORIZADA SEGUN ORDENANZA N° 19 DEL 03 DE JUNIO DE 2021, (VIGENCIAS FUTURAS ORDINARIAS VIGENCIA FISCAL 2021)</t>
  </si>
  <si>
    <t>21001099</t>
  </si>
  <si>
    <t>APOYO AL PROGRAMA DEPARTAMENTAL DE ESTIMULOS E INCENTIVOS "SANTANDER SIEMPRE CONTIGO Y PARA EL MUNDO 2021" SANTANDER</t>
  </si>
  <si>
    <t>21002926</t>
  </si>
  <si>
    <t>21002078</t>
  </si>
  <si>
    <t>21002079</t>
  </si>
  <si>
    <t>REINTEGROS PRO-CULTURA REC BCE</t>
  </si>
  <si>
    <t>21001036</t>
  </si>
  <si>
    <t>INTERVENTORIA PARA LA CONSTRUCCION REDES DE MEDIA Y BAJA TENSION Y MONTAJE DE TRANSFORMADORES PARA LA ELECTRIFICACION RURAL DE DOCE (12) VEREDAS DEL MUNICIPIO DE CARCASÌ</t>
  </si>
  <si>
    <t>21001037</t>
  </si>
  <si>
    <t>CONSTRUCCION REDES DE MEDIA Y BAJA TENSION Y MONTAJE DE TRANSFORMADORES PARA LA ELECTRIFICACION RURAL DE DOCE (12) VEREDAS DEL MUNICIPIO DE CARCASÌ</t>
  </si>
  <si>
    <t>21003531</t>
  </si>
  <si>
    <t>21003530</t>
  </si>
  <si>
    <t>21004264</t>
  </si>
  <si>
    <t>21004261</t>
  </si>
  <si>
    <t>21007585</t>
  </si>
  <si>
    <t>21007588</t>
  </si>
  <si>
    <t>21001136</t>
  </si>
  <si>
    <t>APOYO A LA POBLACION VICTIMA DEL CONFLICTO ARMADO EN EL MARCO DE LA POLITICA PUBLICA CON UNA ACCION DE CONMEMORACION Y HOMENAJE EN EL DIA NACIONAL DE LA MEMORIA Y SOLIDARIDAD CON LA VICTIMAS EN EL DEPARTAMENTO DE SANTANDER.</t>
  </si>
  <si>
    <t>21002666</t>
  </si>
  <si>
    <t>21005029</t>
  </si>
  <si>
    <t>21001046
21002353</t>
  </si>
  <si>
    <t xml:space="preserve">FINANCIAR LOS GASTOS DE OPERACIÓN DE LAS EMPRESAS SOCIALES DEL ESTADO E INFRAESTRUCTURA PÚBLICA ADMINISTRADA POR TERCEROS DE MUNICIPIOS NO CERTIFICADOS EN SALUD, UBICADAS EN ZONAS ALEJADAS O DE DIFÍCIL ACCESO QUE SEAN MONOPOLIO EN SERVICIOS TRAZADORES Y NO SOSTENIBLES POR VENTA DE SERVICIOS, PARA LA PRESTACIÓN DE LOS SERVICIOS DE SALUD A LA POBLACIÓN DEL TERRITORIO CON ACCESIBILIDAD, OPORTUNIDAD Y CALIDAD. ENMARCADO DENTRO DEL PROYECTO APOYO A LA FINANCIACION DE LOS GASTOS DE OPERACIÓN DE LAS EMPRESAS SOCIALES DEL ESTADO Y DE LA INFRAESTRUCTURA PUBLICA ADMINISTRADA POR TERCEROS, CON RECURSOS DE SUBSIDIO A LA OFERTA EN SANTANDER
FINANCIAR LOS GASTOS DE OPERACIÓN DE LAS EMPRESAS SOCIALES DEL ESTADO E INFRAESTRUCTURA PÚBLICA ADMINISTRADA POR TERCEROS DE MUNICIPIOS NO CERTIFICADOS EN SALUD, UBICADAS EN ZONAS ALEJADAS O DE DIFÍCIL ACCESO QUE SEAN MONOPOLIO EN SERVICIOS TRAZADORES Y NO SOSTENIBLES POR VENTA DE SERVICIOS, PARA LA PRESTACIÓN DE LOS SERVICIOS DE SALUD A LA POBLACIÓN DEL TERRITORIO CON ACCESIBILIDAD, OPORTUNIDAD Y CALIDAD, ENMARCADO DENTRO DEL PROYECTO APOYO A LA FINANCIACIÓN DE LOS GASTOS DE OPERACIÓN DE LAS ESE Y DE LA INFRAESTRUCTURA OPERADA POR TERCEROS CON RECURSOS DE SUBSIDIO A LA OFERTA EN SANTANDER
</t>
  </si>
  <si>
    <t>2021-03-19
2021-06-17</t>
  </si>
  <si>
    <t>2.3.4.02.02.19.06
2.3.4.02.02.19.06</t>
  </si>
  <si>
    <t>SGP-OFERTA</t>
  </si>
  <si>
    <t>21004523
21003459
21004489
21004490
21004491
21004492
21004493
21004494
21004495
21004496
21004497
21004502
21004503
21004525
21004526
21004528
21004530
21004548
21004550
21004551
21004552
21004553
21004554
21004586
21004588
21004589
21004624
21004625
21004626
21004643</t>
  </si>
  <si>
    <t xml:space="preserve">2021-06-01
2021-05-04
2021-05-31
2021-05-31
2021-05-31
2021-05-31
2021-05-31
2021-05-31
2021-05-31
2021-05-31
2021-05-31
2021-05-31
2021-05-31
2021-06-01
2021-06-01
2021-06-01
2021-06-01
2021-06-01
2021-06-01
2021-06-01
2021-06-01
2021-06-01
2021-06-01
2021-06-02
2021-06-02
2021-06-02
2021-06-04
2021-06-04
2021-06-04
2021-06-08
</t>
  </si>
  <si>
    <t>21S05355
21S05377
21S05297
21S05296
21S05376
21S05343
21S05338
21S05342
21S05523
21S05378
21S05357
21S05340
21S05341
21S06583
21S05382
21S05380
21S05379
21S05381
21S06585
21S06582
21S06586
21S05339
21S06584
21S05427
21S06587</t>
  </si>
  <si>
    <t xml:space="preserve">2021-07-07
2021-07-07
2021-06-30
2021-06-30
2021-07-07
2021-07-06
2021-07-02
2021-07-06
2021-07-13
2021-07-07
2021-07-07
2021-07-02
2021-07-06
2021-07-13
2021-07-07
2021-07-07
2021-07-07
2021-07-07
2021-07-13
2021-07-13
2021-07-13
2021-07-02
2021-07-13
2021-07-09
2021-07-13
</t>
  </si>
  <si>
    <t xml:space="preserve">21008292
21008299
21007971
21007972
21008297
21008096
21008098
21008308
21008291
21008298
21008097
21008187
21008306
21008301
21008300
21008302
21008099
21008639
</t>
  </si>
  <si>
    <t xml:space="preserve">
2021-07-13
2021-07-06
2021-07-08
2021-07-15</t>
  </si>
  <si>
    <t>21001032</t>
  </si>
  <si>
    <t>21001033</t>
  </si>
  <si>
    <t>21001034</t>
  </si>
  <si>
    <t>21004370</t>
  </si>
  <si>
    <t>21004371</t>
  </si>
  <si>
    <t>21004372</t>
  </si>
  <si>
    <t>21004483</t>
  </si>
  <si>
    <t>21004485</t>
  </si>
  <si>
    <t>21007963</t>
  </si>
  <si>
    <t>21007964</t>
  </si>
  <si>
    <t>21007965</t>
  </si>
  <si>
    <t>APOYO PARA LA SOSTENIBILIDAD DEL CULTIVO DE MAÍZ EN ASOCIO CON BANANITO DE MUJERES CAMPESINAS DE CHIPATÁ, SANTANDER, AUTORIZADO PARA COMPROMETER VIGENCIAS FUTURAS ORDINARIAS SEGÚN ORDENANZA No. 14 DEL 7 DE MAYO DE 2021.</t>
  </si>
  <si>
    <t>21005371</t>
  </si>
  <si>
    <t>21001822</t>
  </si>
  <si>
    <t>FORTALECER EL EJERCICIO DE LAS COMPETENCIAS DEL DEPARTAMENTO FRENTE A LA ACTUALIZACIÓN DEL PROGRAMA TERRITORIAL DE REORGANIZACIÓN, REDISEÑO Y MODERNIZACIÓN DE REDES DE EMPRESAS SOCIALES DEL ESTADO Y LA CREACIÓN DE LA ESE DE SAN VICENTE DE CHUCURI, EN EL DEPARTAMENTO DE SANTANDER ENMARCADO EN EL PROYECTO DE FORTALECIMIENTO DEL PROGRAMA TERRITORIAL DE REORGANIZACIÓN, REDISEÑO Y MODERNIZACIÓN DE REDES DE EMPRESAS SOCIALES DEL ESTADO DEL DEPARTAMENTO DE SANTANDER</t>
  </si>
  <si>
    <t>21001823</t>
  </si>
  <si>
    <t>APOYAR LA IMPLEMENTACIÓN E INSPECCIÓN, VIGILANCIA Y CONTROL AL FUNCIONAMIENTO DEL PROGRAMA TERRITORIAL DE REORGANIZACIÓN, REDISEÑO Y MODERNIZACIÓN DE REDES DE EMPRESAS SOCIALES DEL ESTADO, EN EL DEPARTAMENTO DE SANTANDER ENMARCADO EN EL PROYECTO DE FORTALECIMIENTO DEL PROGRAMA TERRITORIAL DE REORGANIZACIÓN, REDISEÑO Y MODERNIZACIÓN DE REDES DE EMPRESAS SOCIALES DEL ESTADO DEL DEPARTAMENTO DE SANTANDER</t>
  </si>
  <si>
    <t>21005336</t>
  </si>
  <si>
    <t>21004057</t>
  </si>
  <si>
    <t>21003346</t>
  </si>
  <si>
    <t>21006489</t>
  </si>
  <si>
    <t>21001494</t>
  </si>
  <si>
    <t>OPTIMIZACIÓN DEL FORTALECIMIENTO Y SOSTENIMIENTO DE LOS ESCENARIOS DE LA UNIDAD DEPORTIVA ALFONSO LÓPEZ DE BUCARAMANGA.</t>
  </si>
  <si>
    <t>2.3.2.02.02.008.43.01</t>
  </si>
  <si>
    <t>21001479</t>
  </si>
  <si>
    <t>FORTALECIMIENTO DE LAS ACCIONES DE REFERENCIA Y CONTRAREFERENCIA DEL CENTRO REGULADOR DE URGENCIAS, EMERGENCIAS Y DESASTRES CRUE DE SANTANDER ENMARCADO DENTRO DEL PROYECTO FORTALECIMIENTO DE LAS ACCIONES DE REFERENCIA Y CONTRAREFERENCIA DEL CENTRO REGULADOR DE URGENCIAS, EMERGENCIAS Y DESASTRES CRUE DE SANTANDER</t>
  </si>
  <si>
    <t>2.3.2.01.01.003.05.03.19.05</t>
  </si>
  <si>
    <t>21001216</t>
  </si>
  <si>
    <t>Apoyo para el desarrollo de programas de atención terapéutica y pedagógica que beneficie la población con discapacidad en el Departamento de Santander</t>
  </si>
  <si>
    <t>21005790</t>
  </si>
  <si>
    <t>21001192</t>
  </si>
  <si>
    <t>APOYAR EL LABORATORIO DE MICROBIOLOGÍA CLÍNICA EN EL PROCESAMIENTO DE LAS MUESTRAS RECEPCIONADAS EN EL LABORATORIO DEPARTAMENTAL DE SALUD PÚBLICA PARA EL FORTALECIMIENTO DE LA VIGILANCIA EN SALUD PÚBLICA ENMARCADO DENTRO DEL PROYECTO FORTALECIMIENTO DE LAS ACCIONES DEL LABORATORIO DEPARTAMENTAL EN APOYO A LA VIGILANCIA DE LOS EVENTOS DE INTERES EN SALUD PUBLICA Y CONTROL SANITARIO EN SANTANDER.</t>
  </si>
  <si>
    <t>21001193</t>
  </si>
  <si>
    <t>APOYAR EL LABORATORIO DE VIROLOGÍA EN EL PROCESAMIENTO DE LAS MUESTRAS RECEPCIONADAS EN EL LABORATORIO DEPARTAMENTAL DE SALUD PÚBLICA ENMARCADO DENTRO DEL PROYECTO FORTALECIMIENTO DE LAS ACCIONES DEL LABORATORIO DEPARTAMENTAL EN APOYO A LA VIGILANCIA DE LOS EVENTOS DE INTERES EN SALUD PUBLICA Y CONTROL SANITARIO EN SANTANDER.</t>
  </si>
  <si>
    <t>21001194</t>
  </si>
  <si>
    <t>APOYAR EL PROCESO DE DOCUMENTACIÓN, IMPLEMENTACIÓN Y MANTENIMIENTO DE LA NTC-ISO/IEC 17025 EN EL LABORATORIO DEPARTAMENTAL DE SALUD PÚBLICA ENMARCADO DENTRO DEL PROYECTO FORTALECIMIENTO DE LAS ACCIONES DEL LABORATORIO DEPARTAMENTAL EN APOYO A LA VIGILANCIA DE LOS EVENTOS DE INTERES EN SALUD PUBLICA Y CONTROL SANITARIO EN SANTANDER.</t>
  </si>
  <si>
    <t>21001195</t>
  </si>
  <si>
    <t>APOYAR EL PROCESO DE VERIFICACIÓN DE ESTÁNDARES DE CALIDAD EN SALUD PÚBLICA A LOS LABORATORIOS DE LA RED DEL DEPARTAMENTO Y EL ANÁLISIS DE LAS MUESTRAS DE AGUA PARA GIARDIA Y CRYPTOSPORIDIUM, ENMARCADO DENTRO DEL PROYECTO FORTALECIMIENTO DE LAS ACCIONES DEL LABORATORIO DEPARTAMENTAL EN APOYO A LA VIGILANCIA DE LOS EVENTOS DE INTERES EN SALUD PUBLICA Y CONTROL SANITARIO EN SANTANDER.</t>
  </si>
  <si>
    <t>21001196</t>
  </si>
  <si>
    <t>DESARROLLAR ACTIVIDADES PARA EL ANÁLISIS DE AGUAS Y ALIMENTOS DEL ÁREA AMBIENTAL Y APOYO EN EL PROCESO DE IMPLEMENTACIÓN DEL PGIRH EN EL LABORATORIO DE SALUD PÚBLICA ENMARCADO DENTRO DEL PROYECTO FORTALECIMIENTO DE LAS ACCIONES DEL LABORATORIO DEPARTAMENTAL EN APOYO A LA VIGILANCIA DE LOS EVENTOS DE INTERES EN SALUD PUBLICA Y CONTROL SANITARIO EN SANTANDER.</t>
  </si>
  <si>
    <t>21001197</t>
  </si>
  <si>
    <t>REALIZAR APOYO EN LA PLANIFICACIÓN, ORGANIZACIÓN Y CONTROL DE LOS PROCESOS ADMINISTRATIVOS DEL LABORATORIO DEPARTAMENTAL DE SALUD PÚBLICA ENMARCADO DENTRO DEL PROYECTO FORTALECIMIENTO DE LAS ACCIONES DEL LABORATORIO DEPARTAMENTAL EN APOYO A LA VIGILANCIA DE LOS EVENTOS DE INTERES EN SALUD PUBLICA Y CONTROL SANITARIO EN SANTANDER.</t>
  </si>
  <si>
    <t>21001198</t>
  </si>
  <si>
    <t>REALIZAR EL CONTROL DE CALIDAD A LABORATORIOS DE CITOHISTOPATOLOGÍA DEL DEPARTAMENTO ENMARCADO DENTRO DEL PROYECTO FORTALECIMIENTO DE LAS ACCIONES DEL LABORATORIO DEPARTAMENTAL EN APOYO A LA VIGILANCIA DE LOS EVENTOS DE INTERES EN SALUD PUBLICA Y CONTROL SANITARIO EN SANTANDER.</t>
  </si>
  <si>
    <t>21001199</t>
  </si>
  <si>
    <t>APOYAR EL PROCESO DE GESTIÓN DE LA INFORMACIÓN DEL LABORATORIO DEPARTAMENTAL DE SALUD PÚBLICA ENMARCADO DENTRO DEL PROYECTO FORTALECIMIENTO DE LAS ACCIONES DEL LABORATORIO DEPARTAMENTAL EN APOYO A LA VIGILANCIA DE LOS EVENTOS DE INTERES EN SALUD PUBLICA Y CONTROL SANITARIO EN SANTANDER.</t>
  </si>
  <si>
    <t>21001200</t>
  </si>
  <si>
    <t>REALIZAR LAS ACTIVIDADES REQUERIDAS EN EL PROGRAMA DE VIGILANCIA ACTIVA DE RABIA Y OTRAS ZOONOSIS PRIORIZADAS EN EL DEPARTAMENTO Y APOYAR LA UNIDAD DE ENTOMOLOGÍA DEL LABORATORIO DEPARTAMENTAL DE SALUD PÚBLICA ENMARCADO DENTRO DEL PROYECTO FORTALECIMIENTO DE LAS ACCIONES DEL LABORATORIO DEPARTAMENTAL EN APOYO A LA VIGILANCIA DE LOS EVENTOS DE INTERES EN SALUD PUBLICA Y CONTROL SANITARIO EN SANTANDER.</t>
  </si>
  <si>
    <t>21001201</t>
  </si>
  <si>
    <t>APOYAR LAS ACTIVIDADES DE RECEPCIÓN, DIGITACIÓN Y CUSTODIA DE LAS MUESTRAS, ASÍ COMO LOS PROCESOS DE LIMPIEZA Y DESINFECCIÓN DE ÁREAS, EQUIPOS E INSTRUMENTOS DEL LABORATORIO DE SALUD PÚBLICA ENMARCADO DENTRO DEL PROYECTO FORTALECIMIENTO DE LAS ACCIONES DEL LABORATORIO DEPARTAMENTAL EN APOYO A LA VIGILANCIA DE LOS EVENTOS DE INTERES EN SALUD PUBLICA Y CONTROL SANITARIO EN SANTANDER.</t>
  </si>
  <si>
    <t>21001202</t>
  </si>
  <si>
    <t>APOYAR LAS ACTIVIDADES DE VIGILANCIA ENTOMOLÓGICA REALIZADAS POR EL LABORATORIO DEPARTAMENTAL DE SALUD PÚBLICA ENMARCADO DENTRO DEL PROYECTO FORTALECIMIENTO DE LAS ACCIONES DEL LABORATORIO DEPARTAMENTAL EN APOYO A LA VIGILANCIA DE LOS EVENTOS DE INTERES EN SALUD PUBLICA Y CONTROL SANITARIO EN SANTANDER.</t>
  </si>
  <si>
    <t>21001203</t>
  </si>
  <si>
    <t>PRESTAR SERVICIOS DE APOYO TÉCNICO EN LOS SISTEMAS DE INFORMACIÓN Y LA ADMINISTRACIÓN Y ACTUALIZACIÓN DE BASES DE DATOS DEL LABORATORIO DEPARTAMENTAL DE SALUD PÚBLICA ENMARCADO DENTRO DEL PROYECTO FORTALECIMIENTO DE LAS ACCIONES DEL LABORATORIO DEPARTAMENTAL EN APOYO A LA VIGILANCIA DE LOS EVENTOS DE INTERES EN SALUD PUBLICA Y CONTROL SANITARIO EN SANTANDER.</t>
  </si>
  <si>
    <t>21001204</t>
  </si>
  <si>
    <t>REALIZAR APOYO A LAS ACTIVIDADES DE GESTIÓN DOCUMENTAL DEL LABORATORIO DEPARTAMENTAL DE SALUD PÚBLICA ENMARCADO DENTRO DEL PROYECTO FORTALECIMIENTO DE LAS ACCIONES DEL LABORATORIO DEPARTAMENTAL EN APOYO A LA VIGILANCIA DE LOS EVENTOS DE INTERES EN SALUD PUBLICA Y CONTROL SANITARIO EN SANTANDER.</t>
  </si>
  <si>
    <t>21001205</t>
  </si>
  <si>
    <t>APOYAR LA COORDINACIÓN DEL ÁREA DE BIOLOGIA MOLECULAR DEL LABORATORIO DEPARTAMENTAL DE SALUD PÚBLICA ENMARCADO DENTRO DEL PROYECTO FORTALECIMIENTO DE LAS ACCIONES DEL LABORATORIO DEPARTAMENTAL EN APOYO A LA VIGILANCIA DE LOS EVENTOS DE INTERES EN SALUD PUBLICA Y CONTROL SANITARIO EN SANTANDER.</t>
  </si>
  <si>
    <t>21001206</t>
  </si>
  <si>
    <t>RECOLECCIÓN DE DESECHOS Y RESIDUOS DEL LABORATORIO DEPARTAMENTAL DE SALUD PÚBLICA E INSUMOS NECESARIOS, ENMARCADO DENTRO DEL PROYECTO FORTALECIMIENTO DE LAS ACCIONES DEL LABORATORIO DEPARTAMENTAL EN APOYO A LA VIGILANCIA DE LOS EVENTOS DE INTERES EN SALUD PUBLICA Y CONTROL SANITARIO EN SANTANDER.</t>
  </si>
  <si>
    <t>21001207</t>
  </si>
  <si>
    <t>REALIZAR EL TRANSPORTE DE MUESTRAS AL INSTITUTO NACIONAL DE SALUD, MINISTERIO DE LA PROTECCIÓN SOCIAL, INVIMA Y LABORATORIOS DE LA RED, ENMARCADO DENTRO DEL PROYECTO FORTALECIMIENTO DE LAS ACCIONES DEL LABORATORIO DEPARTAMENTAL EN APOYO A LA VIGILANCIA DE LOS EVENTOS DE INTERES EN SALUD PUBLICA Y CONTROL SANITARIO EN EL DEPARTAMENTO DE SANTANDER.</t>
  </si>
  <si>
    <t>21001208</t>
  </si>
  <si>
    <t>REALIZAR MONITOREO DE AGUAS RESIDUALES Y TRAMITE DE VERTIMIENTOS CON LA AUTORIDAD AMBIENTAL ENMARCADO DENTRO DEL PROYECTO FORTALECIMIENTO DE LAS ACCIONES DEL LABORATORIO DEPARTAMENTAL EN APOYO A LA VIGILANCIA DE LOS EVENTOS DE INTERES EN SALUD PUBLICA Y CONTROL SANITARIO EN SANTANDER.</t>
  </si>
  <si>
    <t>21003279</t>
  </si>
  <si>
    <t>21003341</t>
  </si>
  <si>
    <t>21003001</t>
  </si>
  <si>
    <t>21003414</t>
  </si>
  <si>
    <t>21003291</t>
  </si>
  <si>
    <t>21003286</t>
  </si>
  <si>
    <t>21003412</t>
  </si>
  <si>
    <t>21003455</t>
  </si>
  <si>
    <t>21003002</t>
  </si>
  <si>
    <t>21003322</t>
  </si>
  <si>
    <t>21003284</t>
  </si>
  <si>
    <t>21002995</t>
  </si>
  <si>
    <t>21002998</t>
  </si>
  <si>
    <t>21003283</t>
  </si>
  <si>
    <t>21003413</t>
  </si>
  <si>
    <t>21005668</t>
  </si>
  <si>
    <t>21003333</t>
  </si>
  <si>
    <t>21002994</t>
  </si>
  <si>
    <t>21003406</t>
  </si>
  <si>
    <t>21004634</t>
  </si>
  <si>
    <t>21005529</t>
  </si>
  <si>
    <t>21S05617</t>
  </si>
  <si>
    <t>21S05018</t>
  </si>
  <si>
    <t>21S06657</t>
  </si>
  <si>
    <t>21S04975</t>
  </si>
  <si>
    <t>21S05041</t>
  </si>
  <si>
    <t>21S05793</t>
  </si>
  <si>
    <t>21S04963</t>
  </si>
  <si>
    <t>21S06650</t>
  </si>
  <si>
    <t>21S04955</t>
  </si>
  <si>
    <t>21S04961</t>
  </si>
  <si>
    <t>21S06607</t>
  </si>
  <si>
    <t>21S04960</t>
  </si>
  <si>
    <t>21S05216</t>
  </si>
  <si>
    <t>21S05016</t>
  </si>
  <si>
    <t>21S05411</t>
  </si>
  <si>
    <t>21S05360</t>
  </si>
  <si>
    <t>21S04940</t>
  </si>
  <si>
    <t>21S04924</t>
  </si>
  <si>
    <t>21S05212</t>
  </si>
  <si>
    <t>21S05214</t>
  </si>
  <si>
    <t>21S04923</t>
  </si>
  <si>
    <t>21S05314</t>
  </si>
  <si>
    <t>21S05269</t>
  </si>
  <si>
    <t>21S05021</t>
  </si>
  <si>
    <t>21007080</t>
  </si>
  <si>
    <t>21006880</t>
  </si>
  <si>
    <t>21007295</t>
  </si>
  <si>
    <t>21006888</t>
  </si>
  <si>
    <t>21007268</t>
  </si>
  <si>
    <t>21008116</t>
  </si>
  <si>
    <t>21007083</t>
  </si>
  <si>
    <t>21007304</t>
  </si>
  <si>
    <t>21007540</t>
  </si>
  <si>
    <t>21007077</t>
  </si>
  <si>
    <t>21008539</t>
  </si>
  <si>
    <t>21007541</t>
  </si>
  <si>
    <t>21006618</t>
  </si>
  <si>
    <t>21007629</t>
  </si>
  <si>
    <t>21006724</t>
  </si>
  <si>
    <t>21008318</t>
  </si>
  <si>
    <t>21007756</t>
  </si>
  <si>
    <t>21007072</t>
  </si>
  <si>
    <t>21001234</t>
  </si>
  <si>
    <t>APOYAR EL DESARROLLO DE CAPACIDADES TECNICAS EN EL TALENTO HUMANO EN SALUD Y DE LAS ORGANIZACIONES RELACIONADAS CON LA ORIENTACION EN LA MEJORA DE LA SALUD DE LA POBLACION VULNERABLE, COMPONENTE DE DISCAPACIDAD PARA CERTIFICACION EN EL DEPARTAMENTO DE SANTANDER, ENMARCADO DENTRO DEL PROYECTO FORTALECIMIENTO DEL PROCESO DE CERTIFICACION, REGISTRO DE LOCALIZACION Y CARACTERIZACION DE LA POBLACION CON DISCAPACIDAD, EN EL DEPARTAMENTO DE SANTANDER.</t>
  </si>
  <si>
    <t>21004423</t>
  </si>
  <si>
    <t>21004084</t>
  </si>
  <si>
    <t>21005395</t>
  </si>
  <si>
    <t>21S06638</t>
  </si>
  <si>
    <t>21001497</t>
  </si>
  <si>
    <t>APOYAR EL DESARROLLO DE LAS CAPACIDADES TÉCNICAS PARA AVANZAR EN EL PROCESO DE CERTIFICACIÓN DE DISCAPACIDAD, DE ACUERDO A LINEAMIENTOS DEL MINISTERIO DE SALUD Y PROTECCION SOCIAL ENMARCADO DENTRO DEL PROYECTO FORTALECIMIENTO DEL PROCESO DE CERTIFICACION, REGISTRO DE LOCALIZACION Y CARACTERIZACION DE LA POBLACION CON DISCAPACIDAD EN EL DEPARTAMENTO DE SANTANDER</t>
  </si>
  <si>
    <t>AFN-RESOL. MINSOCIAL Nº 0367/21 DISCAPACIDAD</t>
  </si>
  <si>
    <t>21004558</t>
  </si>
  <si>
    <t>21005337</t>
  </si>
  <si>
    <t>21005392</t>
  </si>
  <si>
    <t>21005663</t>
  </si>
  <si>
    <t>21001097</t>
  </si>
  <si>
    <t>SUMINISTRO DE INSUMOS Y MATERIAL MOBILIARIO PARA LA INFRAESTRUCTURA EDUCATIVA DEL COLEGIO JOSÉ DE FERRO, DEL MUNICIPIO DE ENCISO.</t>
  </si>
  <si>
    <t>21003377</t>
  </si>
  <si>
    <t>2021-04-28</t>
  </si>
  <si>
    <t>21004555</t>
  </si>
  <si>
    <t>21008050</t>
  </si>
  <si>
    <t>21001239</t>
  </si>
  <si>
    <t>APOYAR ESTRATEGIAS, TECNOLOGIAS DEL PLAN DE INTERVENCIONES COLECTIVAS, RUTA DE PROMOCION Y MANTENIMIENTO DE LA SALUD RPMS, ENFASIS COMPONENTE SALUD BUCAL, DE LA DIMENSION VIDA SALUDABLE Y CONDICIONES NO TRANSMISIBLES, EN MUNICIPIOS PRIORIZADOS DE SANTANDER, ENMARCADO DENTRO DEL PROYECTO IMPLEMENTACION DE ESTRATEGIAS DE LA DIMENSION VIDA SALUDABLE Y CONDICIONES NO TRANSMISIBLES, INCLUIDAS BUCAL, VISUAL Y AUDITIVO, EN ENTORNOS PRIORIZADOS DE SANTANDER..</t>
  </si>
  <si>
    <t>21001240</t>
  </si>
  <si>
    <t>APOYAR ESTRATEGIAS, TECNOLOGIAS DEL PLAN DE INTERVENCIONES COLECTIVAS, RUTA DE PROMOCION Y MANTENIMIENTO DE LA SALUD RPMS, ENFASIS COMPONENTE SALUD VISUAL, DE LA DIMENSIÓN VIDA SALUDABLE Y CONDICIONES NO TRANSMISIBLES, EN MUNICIPIOS PRIORIZADOS DE SANTANDER, ENMARCADO DENTRO DEL PROYECTO IMPLEMENTACION DE ESTRATEGIAS DE LA DIMENSION VIDA SALUDABLE Y CONDICIONES NO TRANSMISIBLES, INCLUIDAS BUCAL, VISUAL Y AUDITIVO, EN ENTORNOS PRIORIZADOS DE SANTANDER</t>
  </si>
  <si>
    <t>21001241</t>
  </si>
  <si>
    <t>APOYAR ESTRATEGIAS, TECNOLOGÍAS DEL PLAN DE INTERVENCIONES COLECTIVAS, RUTA DE PROMOCIÓN Y MANTENIMIENTO DE LA SALUD RPMS, ÉNFASIS COMPONENTE SALUD AUDITIVA, DE LA DIMENSIÓN VIDA SALUDABLE Y CONDICIONES NO TRANSMISIBLES, EN MUNICIPIOS PRIORIZADOS DE SANTANDER, ENMARCADO DENTRO DEL PROYECTO IMPLEMENTACION DE ESTRATEGIAS DE LA DIMENSION VIDA SALUDABLE Y CONDICIONES NO TRANSMISIBLES, INCLUIDAS BUCAL, VISUAL Y AUDITIVO, EN ENTORNOS PRIORIZADOS DE SANTANDER</t>
  </si>
  <si>
    <t>21001242</t>
  </si>
  <si>
    <t>APOYAR ESTRATEGIAS, TECNOLOGÍAS DEL PLAN DE INTERVENCIONES COLECTIVAS, RUTA DE PROMOCIÓN Y MANTENIMIENTO DE LA SALUD RPMS, ÉNFASIS COMPONENTE ACTIVIDAD FÍSICA, ENTORNOS EDUCATIVO Y COMUNITARIO, DE LA DIMENSIÓN VIDA SALUDABLE Y CONDICIONES NO TRANSMISIBLES, EN MUNICIPIOS PRIORIZADOS DE SANTANDER</t>
  </si>
  <si>
    <t>APOYAR ESTRATEGIAS, TECNOLOGÍAS DEL PLAN DE INTERVENCIONES COLECTIVAS, RUTA DE PROMOCIÓN Y MANTENIMIENTO DE LA SALUD RPMS, ÉNFASIS COMPONENTE ACTIVIDAD FÍSICA, ENTORNOS PRIORIZADOS, DE LA DIMENSIÓN VIDA SALUDABLE Y CONDICIONES NO TRANSMISIBLES, EN MUNICIPIOS PRIORIZADOS DE SANTANDER, ENMARCADO DENTRO DEL PROYECTO IMPLEMENTACION DE ESTRATEGIAS DE LA DIMENSION VIDA SALUDABLE Y CONDICIONES NO TRANSMISIBLES, INCLUIDAS BUCAL, VISUAL Y AUDITIVO, EN ENTORNOS PRIORIZADOS DE SANTANDER</t>
  </si>
  <si>
    <t>21001244</t>
  </si>
  <si>
    <t>APOYAR ESTRATEGIAS, TECNOLOGÍAS DEL PLAN DE INTERVENCIONES COLECTIVAS, Y RUTAS INTEGRALES DE ATENCIÓN EN SALUD RELACIONADAS CON EL COMPONENTE CARDIOCEREBROVASCULAR Y METABÓLICAS DE LA DIMENSIÓN VIDA SALUDABLE Y CONDICIONES NO TRANSMISIBLES, EN MUNICIPIOS PRIORIZADOS DE SANTANDER ENMARCADO DENTRO DEL PROYECTO IMPLEMENTACION DE ESTRATEGIAS DE LA DIMENSION VIDA SALUDABLE Y CONDICIONES NO TRANSMISIBLES, INCLUIDAS BUCAL, VISUAL Y AUDITIVO, EN ENTORNOS PRIORIZADOS DE SANTANDER.</t>
  </si>
  <si>
    <t>21001245</t>
  </si>
  <si>
    <t>APOYAR ESTRATEGIAS, TECNOLOGÍAS DEL PLAN DE INTERVENCIONES COLECTIVAS, Y RUTAS INTEGRALES DE ATENCIÓN EN SALUD RELACIONADAS CON EL COMPONENTE CÁNCERES PRIORIZADOS, DE LA DIMENSIÓN VIDA SALUDABLE Y CONDICIONES NO TRANSMISIBLES, EN MUNICIPIOS PRIORIZADOS DE SANTANDER ENMARCADO DENTRO DEL PROYECTO IMPLEMENTACIÓN DE ESTRATEGIAS DE LA DIMENSIÓN VIDA SALUDABLE Y CONDICIONES NO TRANSMISIBLES, INCLUIDAS BUCAL, VISUAL Y AUDITIVO, EN ENTORNOS PRIORIZADOS DE SANTANDER</t>
  </si>
  <si>
    <t>21005069</t>
  </si>
  <si>
    <t>21003447</t>
  </si>
  <si>
    <t>21003448</t>
  </si>
  <si>
    <t>21003449</t>
  </si>
  <si>
    <t>21004411</t>
  </si>
  <si>
    <t>21004556</t>
  </si>
  <si>
    <t>21004016</t>
  </si>
  <si>
    <t>21004412</t>
  </si>
  <si>
    <t>21004421</t>
  </si>
  <si>
    <t>21005822</t>
  </si>
  <si>
    <t>21003342</t>
  </si>
  <si>
    <t>21005390</t>
  </si>
  <si>
    <t>21S05323</t>
  </si>
  <si>
    <t>21S05352</t>
  </si>
  <si>
    <t>21S05322</t>
  </si>
  <si>
    <t>21S04942</t>
  </si>
  <si>
    <t>21S05405</t>
  </si>
  <si>
    <t>21008317</t>
  </si>
  <si>
    <t>21008322</t>
  </si>
  <si>
    <t>21008124</t>
  </si>
  <si>
    <t>21006721</t>
  </si>
  <si>
    <t>21008556</t>
  </si>
  <si>
    <t>21002095</t>
  </si>
  <si>
    <t>DESARROLLAR ESTRATEGIA PILOTO PROMOCIÓN DE ESTILOS DE VIDA SALUDABLES EN ALIANZA ENTORNOS ESCOLAR Y COMUNITARIO EN MUNICIPIOS PRIORIZADOS DEL DEPARTAMENTO DE SANTANDER, ENMARCADO DENTRO DEL PROYECTO IMPLEMENTACION DE ESTRATEGIAS DE LA DIMENSIÓN VIDA SALUDABLE Y CONDICIONES NO TRANSMISIBLES, INCLUIDAS BUCAL, VISUAL Y AUDITIVO, EN ENTORNOS PRIORIZADOS DE SANTANDER</t>
  </si>
  <si>
    <t>21002096</t>
  </si>
  <si>
    <t>ELABORAR EL COMPONENTE DE INFORMACIÓN EN ESTILOS DE VIDA SALUDABLE, DE LA ESTRATEGIA HERRAMIENTAS VIRTUALES DE INFORMACIÓN, EDUCACIÓN Y COMUNICACIÓN PARA TU SALUD, EN LA COMUNIDAD U'WA, MUNICIPIO CERRITO DEL DEPARTAMENTO DE SANTANDER ENMARCADO DENTRO DEL PROYECTO IMPLEMENTACIÓN DE ESTRATEGIAS DE LA DIMENSIÓN VIDA SALUDABLE Y CONDICIONES NO TRANSMISIBLES, INCLUIDAS BUCAL, VISUAL Y AUDITIVO, EN ENTORNOS PRIORIZADOS DE SANTANDER</t>
  </si>
  <si>
    <t>21002097</t>
  </si>
  <si>
    <t>DESARROLLAR ORIENTACIONES SALUDABLES, EN EL MARCO DE LA RED SALUDABLES SANTANDER Y DE LA PANDEMIA COVID-19, ENTORNO COMUNITARIO Y NODO ENVEJECIMIENTO ACTIVO, ENMARCADO DENTRO DEL PROYECTO IMPLEMENTACION DE ESTRATEGIAS DE LA DIMENSION VIDA SALUDABLE Y CONDICIONES NO TRANSMISIBLES, INCLUIDAS BUCAL, VISUAL Y AUDITIVO, EN ENTORNOS PRIORIZADOS DE SANTANDER.</t>
  </si>
  <si>
    <t>21002098</t>
  </si>
  <si>
    <t>DESARROLLAR TECNOLOGIAS Y ACTIVIDADES DE LA ESTRATEGIA VALORATE SANTANDER, MODULO CHEKEANDO MIS CIFRAS, EN ENTORNOS PRIORIZADO, ENFASIS COMPONENTE CARDIOCEREBROVASCULAR Y METABOLICO, ENMARCADO DENTRO DEL PROYECTO IMPLEMENTACION DE ESTRATEGIAS DE LA DIMENSION VIDA SALUDABLE Y CONDICIONES NO TRANSMISIBLES, INCLUIDAS BUCAL, VISUAL Y AUDITIVO, EN ENTORNOS PRIORIZADOS DE SANTANDER.</t>
  </si>
  <si>
    <t>21002099</t>
  </si>
  <si>
    <t>DESARROLLAR CONTENIDOS TECNICOS, DIGITALES Y APOYAR LA ESTRATEGIA RED DE ACCION COMUNICATIVA PARA EL CONTROL DEL CANCER EN EL DEPARTAMENTO DE SANTANDER, MODULO LA SALUD EN CASA, ENMARCADO DENTRO DEL PROYECTO IMPLEMENTACIÓN DE ESTRATEGIAS DE LA DIMENSIÓN VIDA SALUDABLE Y CONDICIONES NO TRANSMISIBLES, INCLUIDAS BUCAL, VISUAL Y AUDITIVO, EN ENTORNOS PRIORIZADOS DE SANTANDER</t>
  </si>
  <si>
    <t>21002100</t>
  </si>
  <si>
    <t>DESARROLLAR ORIENTACIONES SALUDABLES, EN EL MARCO DE LA RED SALUDABLES SANTANDER Y DE LA PANDEMIA COVID 19, ENTORNO COMUNITARIO Y NODO ENVEJECIMIENTO ACTIVO, ENMARCADO DENTRO DEL PROYECTO IMPLEMENTACION DE ESTRATEGIAS DE LA DIMENSION VIDA SALUDABLE Y CONDICIONES NO TRANSMISIBLES, INCLUIDAS BUCAL, VISUAL Y AUDITIVO, EN ENTORNOS PRIORIZADOS DE SANTANDER.</t>
  </si>
  <si>
    <t>21002081</t>
  </si>
  <si>
    <t>ELABORACION DE LOS ESTUDIOS Y DISEÑOS PARA LA CONSTRUCCION DE LA ESTACION DE POLICIA DEL MUNICIPIO DE EL PEÑON.</t>
  </si>
  <si>
    <t>CONTRIBUCCION SOBRE CONTRATO DE OBRA PUBLICA - DECRETO 0161 DEL 27 DE FEBRERO DE 2020 REC BCE</t>
  </si>
  <si>
    <t>21001135</t>
  </si>
  <si>
    <t>SUMINISTRO DE INSUMOS Y MATERIAL MOBILIARIO PARA LA INFRAESTRUCTURA EDUCATIVA DEL COLEGIO INTEGRADO SIMÓN BOLIVAR, DEL MUNICIPIO DE BOLIVAR.</t>
  </si>
  <si>
    <t>21001482</t>
  </si>
  <si>
    <t>21004646</t>
  </si>
  <si>
    <t>21002083</t>
  </si>
  <si>
    <t>ELABORACION DE LOS ESTUDIOS Y DISEÑOS PARA LA CONSTRUCCION DE LA ESTACION DE POLICIA DEL MUNICIPIO DE CHARALA.</t>
  </si>
  <si>
    <t>21002085</t>
  </si>
  <si>
    <t>ELABORACION DE LOS ESTUDIOS Y DISEÑOS PARA LA CONSTRUCCION DE LA SUBESTACION DE POLICIA DEL CORREGIMIENTO DE VADO REAL DEL MUNICIPIO DE SUAITA.</t>
  </si>
  <si>
    <t>21002084</t>
  </si>
  <si>
    <t>ELABORACION DE LOS ESTUDIOS Y DISEÑOS PARA LA CONSTRUCCION DE LA INFRAESTRUCTURA DEL GRUPO DE CARABINEROS Y GUIAS CANINOS EN EL MUNICIPIO DE SAN GIL.</t>
  </si>
  <si>
    <t>21001831</t>
  </si>
  <si>
    <t>CONTROL Y MITIGACION DE INUNDACIONES MEDIANTE LA CONSTRUCCION DE CANAL DE AGUAS LLUVIAS PARA LA QUEBRADA SURATOQUE (ENTRE LA CARRERA 6 Y 150 METROS AGUAS DEBAJO DE LA CONFLUENCIA CON LA QUEBRADA LA PALMIRA) MUNICIPIO DE PIEDECUESTA. AUTORIZADA SEGUN ORDENANZA N° 13 DEL 06 DE MAYO DE 2021, (VIGENCIAS FUTURAS ORDINARIAS VIGENCIA FISCAL 2021)</t>
  </si>
  <si>
    <t>2.3.2.01.01.001.03.16.40.03</t>
  </si>
  <si>
    <t>21001832</t>
  </si>
  <si>
    <t>INTERVENTORIA PARA EL CONTROL Y MITIGACION DE INUNDACIONES MEDIANTE LA CONSTRUCCION DE CANAL DE AGUAS LLUVIAS PARA LA QUEBRADA SURATOQUE (ENTRE LA CARRERA 6 Y 150 METROS AGUAS DEBAJO DE LA CONFLUENCIA CON LA QUEBRADA LA PALMIRA) MUNICIPIO DE PIEDECUESTA. AUTORIZADA SEGUN ORDENANZA N° 13 DEL 06 DE MAYO DE 2021, (VIGENCIAS FUTURAS ORDINARIAS VIGENCIA FISCAL 2021)</t>
  </si>
  <si>
    <t>21001850</t>
  </si>
  <si>
    <t>APOYO PARA LA REACTIVACIÓN ECONÓMICA DEL SUBSECTOR CACAO CON ENFOQUE ESPECIAL A LA MUJER RURAL Y VÍCTIMAS DE LA VIOLENCIA DEL MUNICIPIO DE RIONEGRO, SANTANDER, AUTORIZADO PARA COMPROMETER VIGENCIAS FUTURAS ORDINARIAS SEGÚN ORDENANZA No. 14 DEL 7 DE MAYO DE 2021.</t>
  </si>
  <si>
    <t>21005369</t>
  </si>
  <si>
    <t>21002080</t>
  </si>
  <si>
    <t>APOYO A LA REALIZACION DEL CONCURSO "LUIS ENRIQUE FIGUEROA REY" PARA TRABAJOS Y CARICATURAS PERIODISTICAS DE SANTANDER</t>
  </si>
  <si>
    <t>21002218</t>
  </si>
  <si>
    <t>APOYO PARA LA REALIZACION DEL CONCURSO "LUIS ENRIQUE FIGUEROA REY" PARA TRABAJOS DE CARICATURA PERIODISTICA DE SANTANDER</t>
  </si>
  <si>
    <t>21005446</t>
  </si>
  <si>
    <t>21001451</t>
  </si>
  <si>
    <t>CONSTRUCCION DE REDES EN MEDIA Y BAJA EN TENSION Y MONTAJE DE TRANSFORMADORES E INSTALACIONES INTERNAS, PARA LA ELECTRIFICACION RURAL DEL MUNICIPIO DE BOLIVAR</t>
  </si>
  <si>
    <t>21001452</t>
  </si>
  <si>
    <t>CONSTRUCCION DE REDES EN MEDIA Y BAJA TENSION Y MONTAJE DE TRANSFORMADORES E INSTALACIONES INTERNAS, PARA LA ELECTRIFICACION RURALDEL MUNICIPIO DE BOLIVAR</t>
  </si>
  <si>
    <t>21001453</t>
  </si>
  <si>
    <t>INTERVENTORIA PARA LA CONSTRUCCION DE REDES EN MEDIA Y BAJA TENSION Y MONTAJE DE TRANSFORMADORES E INSTALACIONES INTERNAS, PARA LA ELECTRIFICACION RURAL DEL MUNICIPIO DE BOLIVAR</t>
  </si>
  <si>
    <t>REINTEGROS PRO-ELECTRIFICACIóN</t>
  </si>
  <si>
    <t>21004475</t>
  </si>
  <si>
    <t>21004476</t>
  </si>
  <si>
    <t>21004477</t>
  </si>
  <si>
    <t>21001262</t>
  </si>
  <si>
    <t>APOYO A LAS MEDIDAS DE ATENCIÓN EN CASA DE ACOGIDA, ALBERGUE O REFUGIO TEMPORAL A MUJERES VÍCTIMAS DE VIOLENCIA DE GÉNERO EN EL DEPARTAMENTO DE SANTANDER.</t>
  </si>
  <si>
    <t>21003525</t>
  </si>
  <si>
    <t>21001849</t>
  </si>
  <si>
    <t>APOYO A LA ALIANZA PRODUCTIVA PARA EL FORTALECIMIENTO DE PRODUCCIÓN APÍCOLA EN MOGOTES, SANTANDER, AUTORIZADO PARA COMPROMETER VIGENCIAS FUTURAS ORDINARIAS SEGÚN ORDENANZA No. 14 DEL 7 DE MAYO DE 2021.</t>
  </si>
  <si>
    <t>21005368</t>
  </si>
  <si>
    <t>FORTALECIMIENTO DEL COMPONENTE DE MOVILIDAD DE LAS ENTIDADES QUE VELAN POR LA CONVIVENCIA Y SEGURIDAD EN EL DEPARTAMENTO DE SANTANDER.</t>
  </si>
  <si>
    <t>21001859</t>
  </si>
  <si>
    <t>ESTUDIOS Y DISEÑOS PARA EL MEJORAMIENTO DE LA VIA BETULIA, ZAPATOCA</t>
  </si>
  <si>
    <t>21001860</t>
  </si>
  <si>
    <t>INTERVENTORIA PARA LOS ESTUDIOS Y DISEÑOS PARA EL MEJORAMIENTO DE LA VIA BETULIA, ZAPATOCA</t>
  </si>
  <si>
    <t>UTILIDADES EMPRESAS ESSA REC. BCE</t>
  </si>
  <si>
    <t>21001390</t>
  </si>
  <si>
    <t>IMPLEMENTACION DE LA ESTRATEGIA TALLER DEL MAESTRO MEDIANTE EL INTERCAMBIO GENERACIONAL DE LOS ADULTOS MAYORES CON SU COMUNIDAD PARA RECONOCER SUS CAPACIDADES EN EL DEPARTAMENTO DE SANTANDER.</t>
  </si>
  <si>
    <t>2.3.2.02.02.008.36.02</t>
  </si>
  <si>
    <t>21002086</t>
  </si>
  <si>
    <t>21002131</t>
  </si>
  <si>
    <t>2.3.2.02.02.009.35.02</t>
  </si>
  <si>
    <t>21005134</t>
  </si>
  <si>
    <t>21001294</t>
  </si>
  <si>
    <t>DOTACIÓN DE ELEMENTOS DE PROTECCIÓN PERONAL PARA LOS FUNCIONARIOS DEL DEPARTAMENTO DE SANTANDER</t>
  </si>
  <si>
    <t>2021-04-20</t>
  </si>
  <si>
    <t>21005654</t>
  </si>
  <si>
    <t>21001254</t>
  </si>
  <si>
    <t>FORTALECIMIENTO DE LA EDUCACIÓN SUPERIOR GENERACIÓN DIAMANTE PARA LA RURALIDAD EN LOS 82 MUNICIPIOS NO CERTIFICADOS DEL DEPARTAMENTO DE SANTANDER.</t>
  </si>
  <si>
    <t>2.3.2.02.02.009.22.02</t>
  </si>
  <si>
    <t>21001255</t>
  </si>
  <si>
    <t>MONOPOLIO 14% LEY 1816/2016 - EDUCACION</t>
  </si>
  <si>
    <t>21003529</t>
  </si>
  <si>
    <t>21004447</t>
  </si>
  <si>
    <t>21004448</t>
  </si>
  <si>
    <t>21002876</t>
  </si>
  <si>
    <t>21004460</t>
  </si>
  <si>
    <t>21005840</t>
  </si>
  <si>
    <t>21007990</t>
  </si>
  <si>
    <t>21001252</t>
  </si>
  <si>
    <t>FORTALECIMIENTO DE LA EDUCACIÓN SUPERIOR GENERACIÓN DIAMANTE PARA LA EXCELENCIA EN EL DEPARTAMENTO DE SANTANDER.</t>
  </si>
  <si>
    <t>21001253</t>
  </si>
  <si>
    <t>21003578</t>
  </si>
  <si>
    <t>21003579</t>
  </si>
  <si>
    <t>21003832</t>
  </si>
  <si>
    <t>21004479</t>
  </si>
  <si>
    <t>21003074</t>
  </si>
  <si>
    <t>21007991</t>
  </si>
  <si>
    <t>21005994</t>
  </si>
  <si>
    <t>21002189</t>
  </si>
  <si>
    <t>21005222</t>
  </si>
  <si>
    <t>21001256</t>
  </si>
  <si>
    <t>FORTALECIMIENTO DE LA EDUCACIÓN SUPERIOR GENERACIÓN DIAMANTE PARA LA VULNERABILIDAD EN LOS 82 MUNICIPIOS NO CERTIFICADOS DEL DEPARTAMENTO DE SANTANDER.</t>
  </si>
  <si>
    <t>21001257</t>
  </si>
  <si>
    <t>21001258</t>
  </si>
  <si>
    <t>21001259</t>
  </si>
  <si>
    <t>PARTICIPACIóN POR EL EJERCICIO DE MONOPOLIO DE LICORES Y ALCOHOLES POTABLES-EDUCACIóN (2% LEY 1816/16)</t>
  </si>
  <si>
    <t>RENDIMIENTOS FINANCIEROS MONOPOLIO SALUD Y EDUCACION 14% ( LEY 1816/2016) </t>
  </si>
  <si>
    <t>21003526</t>
  </si>
  <si>
    <t>21003527</t>
  </si>
  <si>
    <t>21003528</t>
  </si>
  <si>
    <t>21004457</t>
  </si>
  <si>
    <t>21007983</t>
  </si>
  <si>
    <t>21002132</t>
  </si>
  <si>
    <t>PAGO DE ATENCION INTEGRAL A POBLACION DECLARADA JUDICIALMENTE INIMPUTABLES, ENMARCADO DENTRO DEL PROYECTO ASISTENCIA SOCIAL Y PSIQUIATRICA INTEGRAL POR URGENCIA A LA POBLACION DECLARADA JUDICIALMENTE INIMPUTABLES EN EL DEPARTAMENTO DE SANTANDER</t>
  </si>
  <si>
    <t>AFN-RESOL. MINSOCIAL Nº 0196/21 INIMPUTABLES </t>
  </si>
  <si>
    <t>21005290</t>
  </si>
  <si>
    <t>21S05273</t>
  </si>
  <si>
    <t>21007737</t>
  </si>
  <si>
    <t>21002352</t>
  </si>
  <si>
    <t>APOYAR LAS ACCIONES DE INSPECCIÓN, VIGILANCIA Y ASISTENCIA TÉCNICA A ENTIDADES TERRITORIALES, EMPRESAS SOCIALES DEL ESTADO Y EAPB PARA LA GARANTÍA AL ASEGURAMIENTO DE LA POBLACIÓN RESIDENTE EN EL DEPARTAMENTO DE SANTANDER ENMARCADO DENTRO DEL PROYECTO FORTALECIMIENTO DE LAS ACCIONES DE ASEGURAMIENTO EN EL DEPARTAMENTO DE SANTANDER</t>
  </si>
  <si>
    <t>21002403</t>
  </si>
  <si>
    <t>APOYAR LAS ACCIONES DE INSPECCIÓN, VIGILANCIA Y ASISTENCIA TÉCNICA A ENTIDADES TERRITORIALES, EMPRESAS SOCIALES DEL ESTADO Y EAPB PARA LA GARANTÍA AL ASEGURAMIENTO DE LA POBLACIÓN RESIDENTE EN EL DEPARTAMENTO DE SANTANDER, ENMARCADO DENTRO DEL PROYECTO FORTALECIMIENTO DE LAS ACCIONES DE ASEGURAMIENTO EN EL DEPARTAMENTO DE SANTANDER.</t>
  </si>
  <si>
    <t>21002404</t>
  </si>
  <si>
    <t>RENDIMIENTOS FINANCIEROS SUBCUENTA OTROS GASTOS EN SALUD INVERSION - VARIOS REC.BCE.</t>
  </si>
  <si>
    <t>21001434</t>
  </si>
  <si>
    <t>FORMACIÓN DE ARTES Y OFICIOS TÉCNICOS Y PROFESIONALES PARA LA POBLACIÓN LGBTI COMO ESTRATEGÍA DE VIDA EN EL DEPARTAMENTO DE SANTANDER.</t>
  </si>
  <si>
    <t>2.3.2.02.02.009.45.02</t>
  </si>
  <si>
    <t>21005847</t>
  </si>
  <si>
    <t>21001852</t>
  </si>
  <si>
    <t>MEJORAMIENTO Y CONSTRUCCIÓN DE OBRAS COMPLEMENTARIAS DEL COLEGIO INTEGRADO LOS SANTOS, MUNICIPIO DE LOS SANTOS (OBRA E INTERVENTORIA).</t>
  </si>
  <si>
    <t>21001853</t>
  </si>
  <si>
    <t>MEJORAMIENTO Y CONSTRUCCIÓN DE OBRAS COMPLEMENTARIAS DEL COLEGIO INTEGRADO LOS SANTOS, MUNICIPIO DE LOS SANTOS.</t>
  </si>
  <si>
    <t>21001854</t>
  </si>
  <si>
    <t>PRO-DESARROLLO 25% INFRAESTRUCTURA EDUCATIVA REC.BCE</t>
  </si>
  <si>
    <t>RENDIMIENTOS PRO-DESARROLLO INVERSION 25% INF EDUCATIVA REC BCE.</t>
  </si>
  <si>
    <t>21004920</t>
  </si>
  <si>
    <t>21004921</t>
  </si>
  <si>
    <t>21004922</t>
  </si>
  <si>
    <t>21004923</t>
  </si>
  <si>
    <t>21001442</t>
  </si>
  <si>
    <t>IMPLEMENTACION DE LA ESTRATEGIA DE APOYO , SUBSIDIARIDAD Y COMPLEMENTARIEDAD EN EL MARCO DE LA AYUDA HUMANITARIA INMEDIATA Y AUXILIO FUNERARIO EN EL DEPARTAMENTO DE SANTANDER.</t>
  </si>
  <si>
    <t>21003480</t>
  </si>
  <si>
    <t>21003353</t>
  </si>
  <si>
    <t>21006395</t>
  </si>
  <si>
    <t>21E00404</t>
  </si>
  <si>
    <t>FORTALECIMIENTO A LA EDUCACIÓN DE JÓVENES Y ADULTOS DE LA ZONA RURAL MEDIANTE LA IMPLEMENTACIÓN DE UN MODELO EDUCATIVO FLEXIBLE PARA LOS CICLOS III, IV, V Y VI EN LOS MUNICIPIOS NO CERTIFICADOS DE SANTANDER.</t>
  </si>
  <si>
    <t>21E00844</t>
  </si>
  <si>
    <t>21E00845</t>
  </si>
  <si>
    <t>21E00846</t>
  </si>
  <si>
    <t>21E00847</t>
  </si>
  <si>
    <t>21E00848</t>
  </si>
  <si>
    <t>21001443</t>
  </si>
  <si>
    <t>IMPLEMENTACION UNA ESTRATEGIA DE CAMPAÑAS DE EDUCACION, PREVENCION Y PARTICIPACION CIUDADANA EN EL DEPARTAMENTO DE SANTANDER.</t>
  </si>
  <si>
    <t>21001857</t>
  </si>
  <si>
    <t>CONSTRUCCION DE REDES EN MEDIA Y BAJA TENSION, MONTAJE DE TRANSFORMADORES E INSTALACIONES INTERNAS, PARA LA ELECTRIFICACION RURAL DE EL PLAYON</t>
  </si>
  <si>
    <t>21001858</t>
  </si>
  <si>
    <t>INTERVENTORIA PARA LA CONSTRUCCION DE REDES EN MEDIA Y BAJA TENSION, MONTAJE DE TRANSFORMADORES E INSTALACIONES INTERNAS, PARA LA ELECTRIFICACION RURAL DE EL PLAYON</t>
  </si>
  <si>
    <t>PRO-ELECTRIFICACION REC. BCE</t>
  </si>
  <si>
    <t>21005374</t>
  </si>
  <si>
    <t>21005375</t>
  </si>
  <si>
    <t>21002024</t>
  </si>
  <si>
    <t>CONSTRUCCION REDES DE ALCANTARILLADO SANITARIO, PLUVIAL Y ACUEDUCTO DE LA URBANIZACION CENTENARIO SAN JOSE DE MIRANDA</t>
  </si>
  <si>
    <t>21002025</t>
  </si>
  <si>
    <t>PRO-DESARROLLO INVERSION 50% SANEAMIENTO BASICO</t>
  </si>
  <si>
    <t>RENDIMIENTOS FINANCIEROS SGP AGUA POTABLE Y SANEAMIENTO BASICO REC BCE</t>
  </si>
  <si>
    <t>21004638</t>
  </si>
  <si>
    <t>21004639</t>
  </si>
  <si>
    <t>21002058</t>
  </si>
  <si>
    <t>INTERVENTORIA PARA LA CONSTRUCCION REDES DE ALCANTARILLADO SANITARIO, PLUVIAL Y ACUEDUCTO DE LA URBANIZACION CENTENARIO SAN JOSE DE MIRANDA</t>
  </si>
  <si>
    <t>21004640</t>
  </si>
  <si>
    <t>21001450</t>
  </si>
  <si>
    <t>APOYO LOGISTICO PARA EL DESARROLLO DE LAS FUNCIONES DEL CONSEJO DEPARTAMENTAL DE PARTICIPACION CIUDADANA EN EL DEPARTAMENTO DE SANTANDER.</t>
  </si>
  <si>
    <t>21004927</t>
  </si>
  <si>
    <t>21001273</t>
  </si>
  <si>
    <t>AUNAR ESFUERZOS ENTRE EL DEPARTAMENTO DE SANTANDER Y TELEVISION REGIONAL DEL ORIENTE LIMITADA CANAL TRO PARA LA DIVULGACIÓN Y POSICIONAMIENTO DE LA IMAGEN INSTITUCIONAL SIEMPRE SANTANDER A TRAVES DE LOS MEDIOS DE COMUNICACIÓN Y ENTORNOS DIGITALES DEL DEPARTAMENTO EN EL MARCO DEL PROYECTO DIVULGACIÓN, SOCIALIZACIÓN Y POSICIONAMIENTO DE LA IMAGEN INSTITUCIONAL, CAMPAÑAS Y GESTIÓN DE GOBIERNO A TRAVÉS DE LOS MEDIOS DE COMUNICACIÓN TRADICIONALES Y ENTORNOS DIGITALES REGIONALES, NACIONALES E INTERNACIONALES EN EL DEPARTAMENTO DE SANTANDER.</t>
  </si>
  <si>
    <t>2021-04-16</t>
  </si>
  <si>
    <t>21004062</t>
  </si>
  <si>
    <t>21001279</t>
  </si>
  <si>
    <t>RECUPERACIÓN HIDRÁULICA Y AMBIENTAL DE LAS QUEBRADAS, TRIBUTARIOS Y CIÉNAGAS DEL SECTOR SUROCCIDENTAL DEL MUNICIPIO DE PUERTO WILCHES.</t>
  </si>
  <si>
    <t>2.3.2.02.02.008.32.02</t>
  </si>
  <si>
    <t>PRO-REFORESTACION INVERSION</t>
  </si>
  <si>
    <t>21005387</t>
  </si>
  <si>
    <t>21002119</t>
  </si>
  <si>
    <t>CONSTRUCCION Y OPTIMIZACIÓN SISTEMA DE ACUEDUCTO Y ALCANTARILLADO DEL MUNICIPIO DE PIEDECUESTA. AUTORIZADA SEGUN ORDENANZA N° 19 DEL 03 DE JUNIO DE 2021, (VIGENCIAS FUTURAS ORDINARIAS VIGENCIA FISCAL 2021)</t>
  </si>
  <si>
    <t>21002120</t>
  </si>
  <si>
    <t>INTERVENTORIA PARA LA CONSTRUCCION Y OPTIMIZACIÓN SISTEMA DE ACUEDUCTO Y ALCANTARILLADO DEL MUNICIPIO DE PIEDECUESTA. AUTORIZADA SEGUN ORDENANZA N° 19 DEL 03 DE JUNIO DE 2021, (VIGENCIAS FUTURAS ORDINARIAS VIGENCIA FISCAL 2021)</t>
  </si>
  <si>
    <t>21004849</t>
  </si>
  <si>
    <t>21004850</t>
  </si>
  <si>
    <t>21004851</t>
  </si>
  <si>
    <t>21004852</t>
  </si>
  <si>
    <t>21002440</t>
  </si>
  <si>
    <t>IMPLEMENTACION DE UNA ESTRATEGIA DE PROMOCIÓN DEL ENVEJECIMIENTO ACTIVO Y EL BIENESTAR DIRIGIDA A LA POBLACIÓN ADULTO MAYOR DEL DEPARTAMENTO DE SANTANDER</t>
  </si>
  <si>
    <t>21001355</t>
  </si>
  <si>
    <t>APOYO PARA LA EXPOSICION DEL MATERIAL DEL CENTRO HISTORICO BATALLA DE PALONEGRO COMO UNA ACCION PARA INCENTIVAR LA PAZ,LA MEMORIA HISTORICA Y LA RECONCILIACION EN EL DEPARTAMENTO DE SANTANDER.</t>
  </si>
  <si>
    <t>21003438</t>
  </si>
  <si>
    <t>21004834</t>
  </si>
  <si>
    <t>21008619</t>
  </si>
  <si>
    <t>21001280</t>
  </si>
  <si>
    <t>APOYO AL FORTALECIMIENTO DE LAS CADENAS AGROPECUARIAS QUE CONTRIBUYAN A LA RECUPERACIÓN DE LA SOBERANÍA ALIMENTARIA Y REACTIVACIÓN ECONÓMICA DEL DEPARTAMENTO DE SANTANDER.</t>
  </si>
  <si>
    <t>21002105</t>
  </si>
  <si>
    <t>FORTALECIMIENTO DE LA EDUCACIÓN SUPERIOR GENERACIÓN DIAMANTE INCENTIVOS EN EL DEPARTAMENTO DE SANTANDER.</t>
  </si>
  <si>
    <t>21002106</t>
  </si>
  <si>
    <t>21002107</t>
  </si>
  <si>
    <t>ICLD APOYO EDUCACION</t>
  </si>
  <si>
    <t>ICLD APOYO A LA EDUCACION REC.BCE</t>
  </si>
  <si>
    <t>21004903</t>
  </si>
  <si>
    <t>21004873</t>
  </si>
  <si>
    <t>21004904</t>
  </si>
  <si>
    <t>21004905</t>
  </si>
  <si>
    <t>21005366</t>
  </si>
  <si>
    <t>21004461</t>
  </si>
  <si>
    <t>21008037</t>
  </si>
  <si>
    <t>21002369</t>
  </si>
  <si>
    <t>21005367</t>
  </si>
  <si>
    <t>21001444</t>
  </si>
  <si>
    <t>ADECUACION Y CONSTRUCCION DEL COMPLEJO CULTURAL Y DEPORTIVO SAN NICOLAS DEL MUNICIPIO DE GAMBITA</t>
  </si>
  <si>
    <t>21001445</t>
  </si>
  <si>
    <t>21001446</t>
  </si>
  <si>
    <t>INTERVENTORIA PARA LA ADECUACION Y CONSTRUCCION DEL COMPLEJO CULTURAL Y DEPORTIVO SAN NICOLAS DEL MUNICIPIO DE GAMBITA</t>
  </si>
  <si>
    <t>21004097</t>
  </si>
  <si>
    <t>21004098</t>
  </si>
  <si>
    <t>21004118</t>
  </si>
  <si>
    <t>21004119</t>
  </si>
  <si>
    <t>21004120</t>
  </si>
  <si>
    <t>21007484</t>
  </si>
  <si>
    <t>21007507</t>
  </si>
  <si>
    <t>21007508</t>
  </si>
  <si>
    <t>21001847</t>
  </si>
  <si>
    <t>APOYO A LA ALIANZA PRODUCTIVA PARA EL FORTALECIMIENTO DE PRODUCCIÓN DE CARNE OVINA EN CONCEPCIÓN SANTANDER, AUTORIZADO PARA COMPROMETER VIGENCIAS FUTURAS ORDINARIAS SEGÚN ORDENANZA No. 14 DEL 7 DE MAYO DE 2021.</t>
  </si>
  <si>
    <t>21005372</t>
  </si>
  <si>
    <t>21002087</t>
  </si>
  <si>
    <t>FORTALECIMIENTO DE LA POLÍTICA DE GOBIERNO DIGITAL Y POLÍTICA DE SEGURIDAD DIGITAL DEL MODELO INTEGRADO DE PLANEACIÓN Y GESTIÓN DEL DEPARTAMENTO DE SANTANDER</t>
  </si>
  <si>
    <t>21001829</t>
  </si>
  <si>
    <t>MEJORAMIENTO Y PAVIMENTACION VIA SOCORRO - PARAMO DEL DEPARTAMENTO DE SANTANDER. AUTORIZADA SEGUN ORDENANZA N° 13 DEL 06 DE MAYO DE 2021, (VIGENCIAS FUTURAS ORDINARIAS VIGENCIA FISCAL 2021)</t>
  </si>
  <si>
    <t>21001830</t>
  </si>
  <si>
    <t>INTERVENTORIA PARA EL MEJORAMIENTO Y PAVIMENTACION VIA SOCORRO - PARAMO DEL DEPARTAMENTO DE SANTANDER. AUTORIZADA SEGUN ORDENANZA N° 13 DEL 06 DE MAYO DE 2021, (VIGENCIAS FUTURAS ORDINARIAS VIGENCIA FISCAL 2021)</t>
  </si>
  <si>
    <t>21001845</t>
  </si>
  <si>
    <t>CONSTRUCCION Y MEJORAMIENTO DE ESCENARIOS DEPORTIVOS Y ZONAS DE RECREACION EN EL LUGAR DENOMINADO "SAGRADO CORAZON" DEL MUNICIPIO DE MATANZA. AUTORIZADA SEGUN ORDENANZA N° 13 DEL 06 DE MAYO DE 2021, (VIGENCIAS FUTURAS ORDINARIAS VIGENCIA FISCAL 2021)</t>
  </si>
  <si>
    <t>21001846</t>
  </si>
  <si>
    <t>INTERVENTORIA PARA LA CONSTRUCCION Y MEJORAMIENTO DE ESCENARIOS DEPORTIVOS Y ZONAS DE RECREACION EN EL LUGAR DENOMINADO "SAGRADO CORAZON" DEL MUNICIPIO DE MATANZA. AUTORIZADA SEGUN ORDENANZA N° 13 DEL 06 DE MAYO DE 2021, (VIGENCIAS FUTURAS ORDINARIAS VIGENCIA FISCAL 2021)</t>
  </si>
  <si>
    <t>21005271</t>
  </si>
  <si>
    <t>21005272</t>
  </si>
  <si>
    <t>21002138</t>
  </si>
  <si>
    <t>APOYO AL FORTALECIMIENTO DE LAS ORGANIZACIONES DE ACCION COMUNAL DEL AREA METROPOLITANA DE BUCARAMANGA.</t>
  </si>
  <si>
    <t>2.3.2.02.02.009.45.99</t>
  </si>
  <si>
    <t>21005220</t>
  </si>
  <si>
    <t>21002032</t>
  </si>
  <si>
    <t>MANTENIMIENTO Y ADECUACIONES LOCATIVAS DE LA INFRAESTRUCTURA DEL LABORATORIO DEPARTAMENTAL DE SALUD PUBLICA DE SANTANDER. VIGENCIA FUTURA SEGÚN LO ESTIPULADO EN LA ORDENANZA No. 15 DEL 06 DE MAYO DE 2021, ENMARCADO ENTRE EL PROYECTO MANTENIMIENTO Y ADECUACIONES LOCATIVAS DE LA INFRAESTRUCTURA DEL LABORATORIO DEPARTAMENTAL DE SALUD PUBLICA DE SANTANDER.</t>
  </si>
  <si>
    <t>2.3.2.02.02.005.19.03</t>
  </si>
  <si>
    <t>21002033</t>
  </si>
  <si>
    <t>INTERVENTORIA PARA LA OBRA MANTENIMIENTO Y ADECUACIONES LOCATIVAS DE LA INFRAESTRUCTURA DEL LABORATORIO DEPARTAMENTAL DE SALUD PUBLICA DE SANTANDER. VIGENCIA FUTURA SEGÚN LO ESTIPULADO EN LA ORDENANZA No. 15 DEL 06 DE MAYO DE 2021, ENMARCADO DENTRO DEL PROYECTO MANTENIMIENTO Y ADECUACIONES LOCATIVAS DE LA INFRAESTRUCTURA DEL LABORATORIO DEPARTAMENTAL DE SALUD PUBLICA DE SANTANDER</t>
  </si>
  <si>
    <t>21001436</t>
  </si>
  <si>
    <t>FORTALECIMIENTO PEDAGÓGICO CON EL APOYO DE HERRAMIENTAS TECNOLÓGICAS EN EL PROCESO DE ALTERNACIA A ESTUDIANTES DE EDUCACIÓN BÁSICA DE LOS 82 MUNICIPIOS NO CERTIFICADOS DEL DEPARTAMENTO SANTANDER.</t>
  </si>
  <si>
    <t>21005791</t>
  </si>
  <si>
    <t>21001835</t>
  </si>
  <si>
    <t>MANTENIMIENTO RUTINARIO DE LAS VIAS SECUNDARIAS DEL DEPARTAMENTO DE SANTANDER. AUTORIZADA SEGUN ORDENANZA N° 13 DEL 06 DE MAYO DE 2021, (VIGENCIAS FUTURAS ORDINARIAS VIGENCIA FISCAL 2021)</t>
  </si>
  <si>
    <t>21001836</t>
  </si>
  <si>
    <t>INTERVENTORIA PARA EL MANTENIMIENTO RUTINARIO DE LAS VIAS SECUNDARIAS DEL DEPARTAMENTO DE SANTANDER. AUTORIZADA SEGUN ORDENANZA N° 13 DEL 06 DE MAYO DE 2021, (VIGENCIAS FUTURAS ORDINARIAS VIGENCIA FISCAL 2021)</t>
  </si>
  <si>
    <t>21002433</t>
  </si>
  <si>
    <t>FORTALECIMIENTO DEL SISTEMA DE GESTIÓN AMBIENTAL NTC-ISO 14001:2015 DEL DEPARTAMENTO DE SANTANDER</t>
  </si>
  <si>
    <t>21001454</t>
  </si>
  <si>
    <t>FORTALECIMIENTO DE LA EDUCACIÓN AMBIENTAL Y GESTIÓN DEL CAMBIO CLIMÁTICO PARA LA CONSERVACIÓN DE LOS RECURSOS NATURALES Y EL DESARROLLO DE PRÁCTICAS SOSTENIBLES EN SANTANDER.</t>
  </si>
  <si>
    <t>2.3.2.02.02.008.32.06</t>
  </si>
  <si>
    <t>21001447</t>
  </si>
  <si>
    <t>CONSTRUCCION DEL ESTADIO MUNICIPAL DE FUTBOL Y MEJORAMIENTO DE LA VILLA OLIMPICA DEL MUNICIPIO DE OIBA, DEPARTAMENTO DE SANTANDER</t>
  </si>
  <si>
    <t>21001448</t>
  </si>
  <si>
    <t>INTERVENTORIA PARA LA CONSTRUCCION DEL ESTADIO MUNICIPAL DE FUTBOL Y MEJORAMIENTO DE LA VILLA OLIMPICA DEL MUNICIPIO DE OIBA, DEPARTAMENTO DE SANTANDER</t>
  </si>
  <si>
    <t>21004473</t>
  </si>
  <si>
    <t>21004474</t>
  </si>
  <si>
    <t>21001481</t>
  </si>
  <si>
    <t>APOYO LOGISTICO PARA LA CONSULTA PREVIA Y CONCERTACION DE PROYECTOS CON LAS COMUNIDADES NEGRAS,AFROCOLOMBIANAS, RAIZALES Y PALENQUERAS Y LAS COMUNIDADES INDIGENAS DEL DEPARTAMENTO DE SANTANDER.</t>
  </si>
  <si>
    <t>21004365</t>
  </si>
  <si>
    <t>21005043</t>
  </si>
  <si>
    <t>21002196</t>
  </si>
  <si>
    <t>ADICIONAL N0.1 AL CONVENIO INTERADMINISTRATIVO NO.202100001444-C01.PCCNTR.2529712-CUYO OBJETO ES:APOYO LOGISTICO PARA LA CONSULTA PREVIA Y CONCERTACION DE PROYECTOS CON LAS COMUNIDADES NEGRAS, AFROCOLOMBIANAS, RAIZALES Y PALENQUERAS Y LAS COMUNIDADES INDIGENAS DEL DEPARTAMENTO DE SANTANDER.</t>
  </si>
  <si>
    <t>21004858</t>
  </si>
  <si>
    <t>21005044</t>
  </si>
  <si>
    <t>21002201</t>
  </si>
  <si>
    <t>MANTENIMIENTO RUTINARIO DE VIAS TERCIARIAS EN LOS MUNICIPIOS DE RIONEGRO Y SABANA DE TORRES</t>
  </si>
  <si>
    <t>21001824</t>
  </si>
  <si>
    <t>2.3.2.02.02.008.23.02</t>
  </si>
  <si>
    <t>21001495</t>
  </si>
  <si>
    <t>GENERACION DE UN DIAGNOSTICO DE LA SITUACION ACTUAL DE LOS CAMINOS HISTORICOS DE SANTANDER</t>
  </si>
  <si>
    <t>21002363</t>
  </si>
  <si>
    <t>2.3.2.02.02.008.33.02</t>
  </si>
  <si>
    <t>21005444</t>
  </si>
  <si>
    <t>21005445</t>
  </si>
  <si>
    <t>21005588</t>
  </si>
  <si>
    <t>21005589</t>
  </si>
  <si>
    <t>21002139</t>
  </si>
  <si>
    <t>APOYO PARA LA CELEBRACIÓN DE EVENTOS DE COMERCIALIZACIÓN, EXPOSICIÓN Y FOMENTO AGROPECUARIO A LOS MUNICIPIOS DEL DEPARTAMENTO DE SANTANDER.</t>
  </si>
  <si>
    <t>2.3.2.02.02.008.17.06</t>
  </si>
  <si>
    <t>21005128</t>
  </si>
  <si>
    <t>21001496</t>
  </si>
  <si>
    <t>IMPLEMENTACIÓN DE ESTRATEGIAS QUE CONTRIBUYAN CON LA TRANSVERSALIZACIÓN Y LA TERRITORIALIZACIÓN DE LA POLÍTICA PÚBLICA DE MUJER Y EQUIDAD DE GÉNERO DE SANTANDER.</t>
  </si>
  <si>
    <t>21004392</t>
  </si>
  <si>
    <t>21003490</t>
  </si>
  <si>
    <t>21006639</t>
  </si>
  <si>
    <t>21001801</t>
  </si>
  <si>
    <t>INSTALACIÓN Y SUMINISTRO DE TANQUES CON SUS RESPECTIVOS CANALES PARA RECOLECCIÓN Y COSECHA DE AGUAS LLUVIAS EN MUNICIPIOS TABACALEROS DE SANTANDER.</t>
  </si>
  <si>
    <t>FONDO TABACALERO</t>
  </si>
  <si>
    <t>21002071</t>
  </si>
  <si>
    <t>APOYAR EL FORTALECIMIENTO DEL AREA DE JURIDICA DE LA SECRETARIA DE SALUD DE SANTANDER, MEDIANTE EL DESARROLLO DE PROCESOS DE CONTRATACION, ACCIONES CONSTITUCIONALES, DERECHOS DE PETICION, Y DEMAS PROCESOS ADMINISTRATIVOS, ENMARCADO DENTRO DEL PROYECTO FORTALECIMIENTO DE LA AUTORIDAD SANITARIA MEDIANTE ACCIONES TRANSVERSALES DE LA SECRETARIA DE SALUD DEPARTAMENTAL EN SANTANDER.</t>
  </si>
  <si>
    <t>21002072</t>
  </si>
  <si>
    <t>APOYAR Y ASESORAR LAS ACCIONES TRANSVERSALES DE LAS DIRECCIONES DE LA SECRETARIA DE SALUD DE SANTANDER, ENMARCADO DENTRO DEL PROYECTO FORTALECIMIENTO DE LA AUTORIDAD SANITARIA MEDIANTE ACCIONES TRANSVERSALES DE LA SECRETARIA DE SALUD DEPARTAMENTAL EN SANTANDER.</t>
  </si>
  <si>
    <t>21002073</t>
  </si>
  <si>
    <t>FORTALECER LAS ACCIONES DE LA GESTION ADMINISTRATIVA Y FINANCIERA DE LA SECRETARIA DE SALUD DE SANTANDER, ENMARCADO DENTRO DEL PROYECTO FORTALECIMIENTO DE LA AUTORIDAD SANITARIA MEDIANTE ACCIONES TRANSVERSALES DE LA SECRETARIA DE SALUD DEPARTAMENTAL EN SANTANDER.</t>
  </si>
  <si>
    <t>21004631</t>
  </si>
  <si>
    <t>21004500</t>
  </si>
  <si>
    <t>21004501</t>
  </si>
  <si>
    <t>21004542</t>
  </si>
  <si>
    <t>21004543</t>
  </si>
  <si>
    <t>21004544</t>
  </si>
  <si>
    <t>21004545</t>
  </si>
  <si>
    <t>21004546</t>
  </si>
  <si>
    <t>21004590</t>
  </si>
  <si>
    <t>21004628</t>
  </si>
  <si>
    <t>21004797</t>
  </si>
  <si>
    <t>21004799</t>
  </si>
  <si>
    <t>21004800</t>
  </si>
  <si>
    <t>21005275</t>
  </si>
  <si>
    <t>21005396</t>
  </si>
  <si>
    <t>21005662</t>
  </si>
  <si>
    <t>21005671</t>
  </si>
  <si>
    <t>21005825</t>
  </si>
  <si>
    <t>21004629</t>
  </si>
  <si>
    <t>21004709</t>
  </si>
  <si>
    <t>21004710</t>
  </si>
  <si>
    <t>21005180</t>
  </si>
  <si>
    <t>21005185</t>
  </si>
  <si>
    <t>21005315</t>
  </si>
  <si>
    <t>21005565</t>
  </si>
  <si>
    <t>21005576</t>
  </si>
  <si>
    <t>21S05394</t>
  </si>
  <si>
    <t>21S05368</t>
  </si>
  <si>
    <t>21S06625</t>
  </si>
  <si>
    <t>21S05317</t>
  </si>
  <si>
    <t>21S05316</t>
  </si>
  <si>
    <t>21S05348</t>
  </si>
  <si>
    <t>21S05349</t>
  </si>
  <si>
    <t>21S05410</t>
  </si>
  <si>
    <t>21S05408</t>
  </si>
  <si>
    <t>21S06597</t>
  </si>
  <si>
    <t>21S05521</t>
  </si>
  <si>
    <t>21008286</t>
  </si>
  <si>
    <t>21008503</t>
  </si>
  <si>
    <t>21008281</t>
  </si>
  <si>
    <t>21008088</t>
  </si>
  <si>
    <t>21008285</t>
  </si>
  <si>
    <t>21008287</t>
  </si>
  <si>
    <t>21008508</t>
  </si>
  <si>
    <t>21008491</t>
  </si>
  <si>
    <t>21008477</t>
  </si>
  <si>
    <t>21002023</t>
  </si>
  <si>
    <t>APOYO A LA PARTICIPACION EN LA VITRINA ANATO 2021 DEL SECTOR TURISTICO DEL DEPARTAMENTO DE SANTANDER</t>
  </si>
  <si>
    <t>21004832</t>
  </si>
  <si>
    <t>21002140</t>
  </si>
  <si>
    <t>FORTALECIMIENTO DE LAS CAPACIDADES PRODUCTIVAS DE LAS FAMILIAS VÍCTIMAS DEL CONFLICTO ARMADO A TRAVÉS DE UN SISTEMA AGROFORESTAL (BANANO CACAO Y MADERABLES) RESILIENTE AL CAMBIO CLIMÁTICO EN EL DEPARTAMENTO DE SANTANDER, AUTORIZADO PARA COMPROMETER VIGENCIAS FUTURAS ORDINARIAS SEGÚN ORDENANZA No. 18 DEL 3 DE JUNIO DE 2021.</t>
  </si>
  <si>
    <t>21002141</t>
  </si>
  <si>
    <t>21002142</t>
  </si>
  <si>
    <t>21002143</t>
  </si>
  <si>
    <t>RENDIMIENTOS PRO-REFORESTACION INVERSION</t>
  </si>
  <si>
    <t>PRO REFORESTACION INVERSION REC BCE</t>
  </si>
  <si>
    <t>RENDIMIENTOS PRO-REFORESTACION REC BCE</t>
  </si>
  <si>
    <t>FORTALECIMIENTO DE LAS CAPACIDADES PRODUCTIVAS DE LAS FAMILIAS VÍCTIMAS DEL CONFLICTO ARMADO A TRAVÉS DE UN SISTEMA AGROFORESTAL (BANANO, CACAO Y MADERABLES) RESILIENTE AL CAMBIO CLIMÁTICO EN EL DEPARTAMENTO DE SANTANDER, AUTORIZADO PARA COMPROMETER VIGENCIAS FUTURAS ORDINARIAS SEGÚN ORDENANZA No. 18 DEL 3 DE JUNIO DE 2021.</t>
  </si>
  <si>
    <t>21002385</t>
  </si>
  <si>
    <t>21002386</t>
  </si>
  <si>
    <t>21002112</t>
  </si>
  <si>
    <t>ADQUISICIÓN DE AMBULANCIAS PARA EL TRANSPORTE ASISTENCIAL BÁSICO Y MEDICALIZADO EN EL DEPARTAMENTO DE SANTANDER ENMARCADO DENTRO DEL PROYECTO APOYO PARA TRANSPORTE ASISTENCIAL BÁSICO Y MEDICALIZADO EN EL DEPARTAMENTO DE SANTANDER</t>
  </si>
  <si>
    <t>2.3.2.01.01.003.07.01.19.06</t>
  </si>
  <si>
    <t>21002021</t>
  </si>
  <si>
    <t>APOYO EN PROCESOS DE NORMATIVIDAD Y CERTIFICACION A LAS EMPRESAS OPERADORES DE TURISMO DE SANTANDER</t>
  </si>
  <si>
    <t>21005412</t>
  </si>
  <si>
    <t>21002091</t>
  </si>
  <si>
    <t>SERVICIO DE ASISTENCIA TECNICA PARA APOYAR LA IMPLEMENTACION DE LA POLITICA PUBLICA DE ATENCION, ASISTENCIA Y REPARACION INTEGRAL DE LAS VICTIMAS DEL CONFLICTO ARMADO EN EL DEPARTAMENTO DE SANTANDER.</t>
  </si>
  <si>
    <t>21005403</t>
  </si>
  <si>
    <t>21002057</t>
  </si>
  <si>
    <t>APOYO AL FORTALECIMIENTO DE LA EDUCACIÓN SUPERIOR PARA EL DESARROLLO DE LAS ACTIVIDADES ACADÉMICAS DEL INSTITUTO UNIVERSITARIO DE LA PAZ "UNIPAZ" BARRANCABERMEJA SANTANDER(CORRESPONDE AL 80% DE LOS 9.000 SMMLV EN PAGO DE SERVICIOS DE DOCENTES SEGÚN LA ORDENANZA 040 - 2012, PARA LA VIGECIA 2021).</t>
  </si>
  <si>
    <t>ICLD UNIPAZ</t>
  </si>
  <si>
    <t>21004645</t>
  </si>
  <si>
    <t>21003891</t>
  </si>
  <si>
    <t>21007096</t>
  </si>
  <si>
    <t>21002060</t>
  </si>
  <si>
    <t>CONSTRUCCION DE REDES EN MEDIA Y BAJA TENSION, MONTAJE DE TRANSFORMADORES E INSTALACIONES INTERNAS, PARA LA ELECTRIFICACION RURAL DEL MUNICIPIO DE SUAITA</t>
  </si>
  <si>
    <t>21002061</t>
  </si>
  <si>
    <t>21002062</t>
  </si>
  <si>
    <t>21002063</t>
  </si>
  <si>
    <t>21002064</t>
  </si>
  <si>
    <t>21002065</t>
  </si>
  <si>
    <t>INTERVENTORIA PARA LA CONSTRUCCION DE REDES EN MEDIA Y BAJA TENSION, MONTAJE DE TRANSFORMADORES E INSTALACIONES INTERNAS, PARA LA ELECTRIFICACION RURAL DEL MUNICIPIO DE SUAITA</t>
  </si>
  <si>
    <t>REINTEGROS RENDIMIENTOS PRO ELECTRIFICACIóN</t>
  </si>
  <si>
    <t>RENDIMIENTOS PRO-ELECTRIFICACION REC.BCE</t>
  </si>
  <si>
    <t>21005910</t>
  </si>
  <si>
    <t>21005907</t>
  </si>
  <si>
    <t>21005908</t>
  </si>
  <si>
    <t>21005909</t>
  </si>
  <si>
    <t>21005911</t>
  </si>
  <si>
    <t>21005912</t>
  </si>
  <si>
    <t>21002381</t>
  </si>
  <si>
    <t>21005913</t>
  </si>
  <si>
    <t>21E00403</t>
  </si>
  <si>
    <t>IMPLEMENTACIÓN Y SERVICIO DE LAS ZONAS WIFI DE ACCESO PÚBLICO PARA LA COMUNIDAD EDUCATIVA DE LOS 82 MUNICIPIOS NO CERTIFICADOS DEL DEPARTAMENTO DE SANTANDER.</t>
  </si>
  <si>
    <t>21E00840</t>
  </si>
  <si>
    <t>21002089</t>
  </si>
  <si>
    <t>APOYO A LA IMPLEMENTACION DE LAS ACCIONES DE LA MESA DEPARTAMENTAL DE PARTICIPACION DE LA POBLACION VICTIMA DEL CONFLICTO ARMADO DEL DEPARTAMENTO DE SANTANDER.</t>
  </si>
  <si>
    <t>21002090</t>
  </si>
  <si>
    <t>FONDO DE PAZ</t>
  </si>
  <si>
    <t>21002144</t>
  </si>
  <si>
    <t>REFORESTACIÓN CON FINES DE RESTAURACIÓN DE 95 HA CON PLANTACIÓN PROTECTORA Y AISLAMIENTO EN PREDIOS PÚBLICOS ADQUIRIDOS PARA RECUPERAR Y CONSERVAR ZONAS DE IMPORTANCIA HÍDRICA EN EL MUNICIPIO DE CHARALÁ, AUTORIZADO PARA COMPROMETER VIGENCIAS FUTURAS ORDINARIAS SEGÚN ORDENANZA No. 18 DEL 3 DE JUNIO DE 2021.</t>
  </si>
  <si>
    <t>21002434</t>
  </si>
  <si>
    <t>FORTALECIMIENTO DE LA POLÍTICA DEFENSA JURÍDICA DEL MODELO INTEGRADO DE PLANEACIÓN Y GESTIÓN EN EL DEPARTAMENTO DE SANTANDER.</t>
  </si>
  <si>
    <t>21002088</t>
  </si>
  <si>
    <t>FORTALECIMIENTO DE LA CADENA LÁCTEA BOVINA ENFOCADA A 226 PEQUEÑOS PRODUCTORES DEL DEPARTAMENTO DE SANTANDER.</t>
  </si>
  <si>
    <t>21002164</t>
  </si>
  <si>
    <t>APOYO PARA CULMINAR EL PROYECTO INNOVACION POR UNA CULTURA CIUDADANA PARTICIPATIVA MEDIANTE LA INVESTIGACION DEL COMPORTAMIENTO SOCIAL APOYADO EN TIC EN EL AREA METROPOLITANA DE BUCARAMANGA Y BARRANCABERMEJA EN EL DEPARTAMENTO DE SANTANDER.</t>
  </si>
  <si>
    <t>21002165</t>
  </si>
  <si>
    <t>21002166</t>
  </si>
  <si>
    <t>FONPET 20%. ICLD REC BCE.</t>
  </si>
  <si>
    <t>21E00420</t>
  </si>
  <si>
    <t>FORTALECIMIENTO DE LOS PROCESOS DE INCLUSIÒN PARA LA PERMANENCIA EDUCATIVA DE LOS ESTUDIANTES CON DISCAPACIDAD, CAPACIDADES O TALENTOS EXCEPCIONALES Y SRPA MATRICULADOS EN ESTABLECIMIENTOS EDUCATIVOS OFICIALES DE MUNICIPIOS NO CERTIFICADOS DE SANTANDER.</t>
  </si>
  <si>
    <t>21002402</t>
  </si>
  <si>
    <t>MEJORAMIENTO DE LAS GARANTÍAS Y AUTONOMÍA DE LA SEGURIDAD ALIMENTARIA DE LA POBLACIÓN DEL DEPARTAMENTO DE SANTANDER.</t>
  </si>
  <si>
    <t>21002197</t>
  </si>
  <si>
    <t>SERVICIO DE ASISTENCIA TECNICA PARA APOYAR EL FUNCIONAMIENTO DE LA POLITICA PUBLICA DE VICTIMAS DEL CONFLICTO ARMADO EN EL DEPARTAMENTO DE SANTANDER.</t>
  </si>
  <si>
    <t>21002136</t>
  </si>
  <si>
    <t>APOYO A LA REGISTRADURIA NACIONAL PARA LA REALIZACION DE LAS ELECCIONES ATIPICAS DE ALCALDE EN JUNIO DE 2021 DE LOS MUNICIPIOS DE GIRON,SIMACOTA.</t>
  </si>
  <si>
    <t>21004848</t>
  </si>
  <si>
    <t>REHABILITACIÓN DEREHABILITACIÓN Y RECUPERACIÓN DE ZONAS AFECTADAS SEGÚN EL PAER EN EL MARCO DE LA DECLARATORIA DE CALAMIDAD ENCINOCALAMIDAD PÚBLICA DEL MUNICIPIO DE ENCINO</t>
  </si>
  <si>
    <t>Rehabilitar EncinoRehabilitar la vía en el municipio de Encino</t>
  </si>
  <si>
    <t>Programa territorialPrograma Ordenamiento ambiental territorial</t>
  </si>
  <si>
    <t>21002111</t>
  </si>
  <si>
    <t>REHABILITACION Y RECUPERACION DE ZONAS AFECTADAS SEGUN EL PAER EN EL MARCO DE LA DECLARATORIA DE CALAMIDAD PÚBLICA DEL MUNICIPIO DE ENCINO, DECRETO N. 26 DEL 30 DE ABRIL DE 2021.</t>
  </si>
  <si>
    <t>2.3.2.02.02.008.45.03</t>
  </si>
  <si>
    <t>20210680000228</t>
  </si>
  <si>
    <t>21005129</t>
  </si>
  <si>
    <t>INTERVENTORIA TECNICA, ADMINISTRATIVA, FINANCIERA, AMBIENTAL, CONTABLE Y JURIDICA DEL CONTRATO REHABILITACION Y RECUPERACION DE ZONAS AFECTADAS SEGUN EL PAER EN EL MARCO DE LA DECLARATORIA DE CALAMIDAD PÚBLICA DEL MUNICIPIO DE ENCINO, DECRETO N. 26 DEL 30 DE ABRIL DE 2021.</t>
  </si>
  <si>
    <t>21005244</t>
  </si>
  <si>
    <t>21002115</t>
  </si>
  <si>
    <t>PRO CULTURA LECTURA BIBLIOTECAS PUBLICAS LEY 1379/10</t>
  </si>
  <si>
    <t>21005485</t>
  </si>
  <si>
    <t>21002137</t>
  </si>
  <si>
    <t>ASISTENCIA TECNICA PARA LA ELABORACION DEL INFORME A LA JEP, SOBRE DESAPARICION FORZADA EN EL DEPARTAMENTO DE SANTANDER.</t>
  </si>
  <si>
    <t>21004820</t>
  </si>
  <si>
    <t>21004380</t>
  </si>
  <si>
    <t>21007814</t>
  </si>
  <si>
    <t>21002167</t>
  </si>
  <si>
    <t>ADICIONAL No. 12 AL CONTRATO DE INTERVENTORIA 5600 DE 2013 CUYO OBJETO ES INTERVENTORÍA PARA EL PROYECTO CONSTRUCCIÓN DE LA CENTRAL DE URGENCIAS DE LA E.S.E HOSPITAL UNIVERSITARIO DE SANTANDER. ENMARCADO DENTRO DEL PROYECTO APOYO AL SEGUIMIENTO Y CONTROL DE LA OBRA CONSTRUCCIÓN CENTRAL DE URGENCIAS DE LA ESE HOSPITAL UNIVERSITARIO DE SANTANDER</t>
  </si>
  <si>
    <t>21002361</t>
  </si>
  <si>
    <t>IMPLEMENTACION DE LA ESTRATEGIA FORMADOR DE FORMADORES CON EL FIN DE FORTALECER LOS PROCESOS DE CAPACITACION DE LAS ESCUELAS ARTISTICAS Y CULTURALES DE SANTANDER</t>
  </si>
  <si>
    <t>21002362</t>
  </si>
  <si>
    <t>21002213</t>
  </si>
  <si>
    <t>ADICIONAL No. 3 EN VALOR Y PLAZO DEL CONTRATO DE INTERVENTORIA No. 2081 DE 2018 CUYO OBJETO ES LA INTERVENTORIA A LA REPOSICIÓN INFRAESTRUCTURA FISICA DE LA ESE HOSPITAL NUESTRA SEÑORA DE LAS NIEVES DEL MUNICIPIO DE LOS SANTOS, SANTANDER</t>
  </si>
  <si>
    <t>21002382</t>
  </si>
  <si>
    <t>ESTUDIOS Y DISEÑOS PARA LA ADECUACION Y CONSTRUCCION DE LOS DIFERENTES ESCENARIOS UBICADOS EN LA VILLA OLIMPICA ALFONSO LOPEZ DE BUCARAMANGA</t>
  </si>
  <si>
    <t>INTERVENTORIA PARA LOS ESTUDIOS Y DISEÑOS PARA LA ADECUACION Y CONSTRUCCION DE LOS DIFERENTES ESCENARIOS UBICADOS EN LA VILLA OLIMPICA ALFONSO LOPEZ DE BUCARAMANGA</t>
  </si>
  <si>
    <t>21002246</t>
  </si>
  <si>
    <t>APOYO PARA LA REALIZACIÓN DEL PGA TOUR DE GOLF EN LA CIUDAD DE BUCARAMANGA.</t>
  </si>
  <si>
    <t>2.3.2.02.02.009.43.02</t>
  </si>
  <si>
    <t>21005110</t>
  </si>
  <si>
    <t>21005018</t>
  </si>
  <si>
    <t>21002214</t>
  </si>
  <si>
    <t>APOYO PARA LA PARTICIPACIÓN EN FOGUEOS, TORNEOS, CONCENTRACIONES Y EVENTOS NACIONALES E INTERNACIONALES PREPARATORIOS A LOS JUEGOS NACIONALES 2023 DE LOS DEPORTISTAS DEL DEPARTAMENTO DE SANTANDER.</t>
  </si>
  <si>
    <t>21002215</t>
  </si>
  <si>
    <t>21005498</t>
  </si>
  <si>
    <t>21005499</t>
  </si>
  <si>
    <t>21002520</t>
  </si>
  <si>
    <t>2.3.2.01.01.005.01.01.01.17.07</t>
  </si>
  <si>
    <t>21002471</t>
  </si>
  <si>
    <t>REHABILITACION DE ZONAS CRITICAS POR MEDIO DE OBRAS DE MITIGACION Y RECUPERACION EN EL MUNICIPIO DE ALBANIA EN EL MARCO DE LA DECLARATORIA DE CALAMIDAD PUBLICA DECRETO N. ALCAB-SGO-3-2-117-2020 DEL 27 DE OCTUBRE DE 2020.</t>
  </si>
  <si>
    <t>INTERVENTORIA TECNICA, ADMINISTRATIVA, FINANCIERA, AMBIENTAL, CONTABLE Y JURIDICA DEL CONTRATO REHABILITACION DE ZONAS CRITICAS POR MEDIO DE OBRAS DE MITIGACION Y RECUPERACION EN EL MUNICIPIO DE ALBANIA EN EL MARCO DE LA DECLARATORIA DE CALAMIDAD PUBLICA DECRETO N. ALCALB-SGO-3-2-117-2020 DEL 27 DE OCTUBRE DE 2020.</t>
  </si>
  <si>
    <t>21002366</t>
  </si>
  <si>
    <t>APOYO LOGISTICO AL EJERCITO NACIONAL EN LAS OBRAS DE REHABILITACION Y RECUPERACION DE ZONAS AFECTADAS SEGUN PAER EN LA VIA QUE COMUNICA AL MUNICIPIO DE SAN BENITO AL MUNICIPIO DE AGUADA, EN ATENCION A LA CALAMIDAD PUBLICA DECREETO 88 DEL 2 DE DICIEMBRE DEL 2020 PRORROGADA POR EL DECRETO 028 DEL 01 DE JUNIO DE 2021</t>
  </si>
  <si>
    <t>21002367</t>
  </si>
  <si>
    <t>APOYO LOGISTICO AL EJERCITO NACIONAL EN LAS OBRAS DE REHABILITACION Y RECUPERACION DE ZONAS AFECTADAS SEGUN PAER EN LA VIA QUE COMUNICA AL MUNICIPIO DE SAN BENITO AL MUNICIPIO DE AGUADA, EN ATENCION A LA CALAMIDAD PUBLICA DECRETO 88 DEL 2 DE DICIEMBRE DEL 2020 PRORROGADA POR EL DECRETO 028 DEL 01 DE JUNIO DE 2021</t>
  </si>
  <si>
    <t>2.3.2.01.01.001.02.14.45.03</t>
  </si>
  <si>
    <t>21005324</t>
  </si>
  <si>
    <t>21005325</t>
  </si>
  <si>
    <t>21002380</t>
  </si>
  <si>
    <t>APOYO A LOS GREMIOS TURISTICOS DE LA REGION CON EL FIN DE CONTRIBUIR A LA REACTIVACION ECONOMICA DEL SECTOR TURISTICO DE SANTANDER</t>
  </si>
  <si>
    <t>21005411</t>
  </si>
  <si>
    <t>21E00510</t>
  </si>
  <si>
    <t>APOYO A LA VINCULACIÓN AL SISTEMA DE RIESGOS LABORALES A LOS ESTUDIANTES DE MEDIA TECNICA DE LOS ESTABLECIMIENTOS EDUCATIVOS OFICIALES DE LOS MUNICIPIOS NO CERTIFICADOS DE SANTANDER.</t>
  </si>
  <si>
    <t>21002435</t>
  </si>
  <si>
    <t>INTERVENTORIA PARA LA ELABORACION DE ESTUDIOS Y DISEÑOS PARA LA CONSTRUCCION DE ESTACIONES DE POLICIA NACIONAL EN EL DEPARTAMENTO DE SANTANDER.</t>
  </si>
  <si>
    <t>21002436</t>
  </si>
  <si>
    <t>ELABORACION DE ESTUDIOS Y DISEÑOS PARA LA CONSTRUCCION DE ESTACIONES DE POLICIA NACIONAL EN EL DEPARTAMENTO DE SANTANDER.</t>
  </si>
  <si>
    <t>21002470</t>
  </si>
  <si>
    <t>IMPLEMENTACIÓN DE PROGRAMA DE INCENTIVOS PARA EL ACCESO Y FOMENTO DE LA EDUCACIÓN SUPERIOR DE LAS MUJERES VALIENTES DEL DEPARTAMENTO DE SANTANDER.</t>
  </si>
  <si>
    <t>21002519</t>
  </si>
  <si>
    <t>MANTENIMIENTO TÉCNICO Y ESPECIALIZADO DE LA GRAMILLA NATURAL DEL ESTADIO ALFONSO LÓPEZ DE BUCARAMANGA.</t>
  </si>
  <si>
    <t>APOYO A LA REGISTRADURIA NACIONAL DEL ESTADO CIVIL PARA LA REALIZACION DE LA JORNADA ELECTORAL ATIPICA EN EL MUNICIPIO DE BETULIA DEL DEPARTAMENTO DE SANTANDER.</t>
  </si>
  <si>
    <t>Aumentar el nivel de bienestar socio-cultural y económico de la población con el Impulso de actividades artísticas y
culturales en el departamento de Santander.</t>
  </si>
  <si>
    <t>Dias solicitud RP</t>
  </si>
  <si>
    <t>Dias solicitud OC</t>
  </si>
  <si>
    <t>Dias solicitud CE</t>
  </si>
  <si>
    <t>Dias solicitud CDP</t>
  </si>
  <si>
    <t>2021-02-19 10:27:19</t>
  </si>
  <si>
    <t>2021-02-19 10:27:20</t>
  </si>
  <si>
    <t>2021-06-23 17:23:14</t>
  </si>
  <si>
    <t>2021-05-11 17:17:37</t>
  </si>
  <si>
    <t>2021-01-14 18:06:39</t>
  </si>
  <si>
    <t>2021-01-14 18:06:40</t>
  </si>
  <si>
    <t>2021-01-14 18:06:41</t>
  </si>
  <si>
    <t>2021-01-14 18:06:42</t>
  </si>
  <si>
    <t>2021-01-14 18:06:43</t>
  </si>
  <si>
    <t>2021-04-26 19:15:01</t>
  </si>
  <si>
    <t>2021-04-26 19:15:02</t>
  </si>
  <si>
    <t>2021-04-26 19:15:03</t>
  </si>
  <si>
    <t>2021-04-26 19:15:04</t>
  </si>
  <si>
    <t>2021-04-26 19:15:05</t>
  </si>
  <si>
    <t>2021-04-26 19:15:06</t>
  </si>
  <si>
    <t>2021-03-17 11:34:52</t>
  </si>
  <si>
    <t>2021-03-17 11:34:53</t>
  </si>
  <si>
    <t>2021-03-17 11:34:54</t>
  </si>
  <si>
    <t>2021-03-17 11:34:55</t>
  </si>
  <si>
    <t>2021-05-26 18:16:06</t>
  </si>
  <si>
    <t>2021-05-26 18:16:07</t>
  </si>
  <si>
    <t>2021-05-26 18:16:08</t>
  </si>
  <si>
    <t>2021-05-26 18:16:09</t>
  </si>
  <si>
    <t>2021-05-26 18:16:10</t>
  </si>
  <si>
    <t>2021-05-26 18:16:11</t>
  </si>
  <si>
    <t>2021-05-26 18:16:12</t>
  </si>
  <si>
    <t>2021-05-26 18:16:13</t>
  </si>
  <si>
    <t>2021-07-14 22:22:24</t>
  </si>
  <si>
    <t>2021-07-14 22:22:25</t>
  </si>
  <si>
    <t>2021-07-14 22:22:26</t>
  </si>
  <si>
    <t>2021-07-14 22:22:27</t>
  </si>
  <si>
    <t>2021-07-14 22:22:28</t>
  </si>
  <si>
    <t>2021-07-14 22:22:29</t>
  </si>
  <si>
    <t>2021-07-14 22:22:30</t>
  </si>
  <si>
    <t>2021-02-13 15:47:01</t>
  </si>
  <si>
    <t>2021-02-13 15:47:02</t>
  </si>
  <si>
    <t>2021-02-13 15:47:03</t>
  </si>
  <si>
    <t>2021-02-13 15:47:04</t>
  </si>
  <si>
    <t>2021-02-13 15:47:05</t>
  </si>
  <si>
    <t>2021-02-13 15:47:06</t>
  </si>
  <si>
    <t>2021-02-13 15:47:07</t>
  </si>
  <si>
    <t>2021-02-10 18:31:28</t>
  </si>
  <si>
    <t>2021-02-10 12:33:24</t>
  </si>
  <si>
    <t>2021-02-10 12:33:25</t>
  </si>
  <si>
    <t>2021-02-10 12:33:26</t>
  </si>
  <si>
    <t>2021-02-15 22:23:49</t>
  </si>
  <si>
    <t>2021-06-21 12:35:32</t>
  </si>
  <si>
    <t>2021-06-21 12:35:33</t>
  </si>
  <si>
    <t>2021-06-21 12:35:34</t>
  </si>
  <si>
    <t>2021-06-21 12:35:35</t>
  </si>
  <si>
    <t>2021-02-13 14:49:09</t>
  </si>
  <si>
    <t>2021-02-13 16:11:50</t>
  </si>
  <si>
    <t>2021-06-24 11:03:18</t>
  </si>
  <si>
    <t>2021-06-24 11:03:19</t>
  </si>
  <si>
    <t>2021-06-24 11:03:20</t>
  </si>
  <si>
    <t>2021-06-24 11:03:21</t>
  </si>
  <si>
    <t>2021-02-12 15:47:38</t>
  </si>
  <si>
    <t>2021-03-09 14:02:04</t>
  </si>
  <si>
    <t>2021-02-10 14:09:15</t>
  </si>
  <si>
    <t>2021-02-10 14:09:16</t>
  </si>
  <si>
    <t>2021-02-10 14:09:17</t>
  </si>
  <si>
    <t>2021-03-26 13:00:41</t>
  </si>
  <si>
    <t>2021-03-26 13:00:42</t>
  </si>
  <si>
    <t>2021-03-26 13:00:43</t>
  </si>
  <si>
    <t>2021-03-26 13:00:44</t>
  </si>
  <si>
    <t>2021-03-26 13:00:45</t>
  </si>
  <si>
    <t>2021-03-26 13:00:46</t>
  </si>
  <si>
    <t>2021-01-18 10:02:09</t>
  </si>
  <si>
    <t>2021-01-18 10:02:10</t>
  </si>
  <si>
    <t>2021-01-22 18:42:04</t>
  </si>
  <si>
    <t>2021-01-22 19:27:57</t>
  </si>
  <si>
    <t>2021-01-22 19:27:58</t>
  </si>
  <si>
    <t>2021-01-22 19:27:59</t>
  </si>
  <si>
    <t>2021-01-22 19:27:60</t>
  </si>
  <si>
    <t>2021-01-22 19:27:61</t>
  </si>
  <si>
    <t>2021-01-22 19:27:62</t>
  </si>
  <si>
    <t>2021-01-22 19:27:63</t>
  </si>
  <si>
    <t>2021-03-29 14:09:03</t>
  </si>
  <si>
    <t>2021-03-29 14:09:04</t>
  </si>
  <si>
    <t>2021-03-29 14:09:05</t>
  </si>
  <si>
    <t>2021-03-29 14:09:06</t>
  </si>
  <si>
    <t>2021-03-29 14:09:07</t>
  </si>
  <si>
    <t>2021-03-29 14:09:08</t>
  </si>
  <si>
    <t>2021-03-29 14:09:09</t>
  </si>
  <si>
    <t>2021-03-29 14:09:10</t>
  </si>
  <si>
    <t>2021-03-29 14:09:11</t>
  </si>
  <si>
    <t>2021-03-29 14:09:12</t>
  </si>
  <si>
    <t>2021-03-29 14:09:13</t>
  </si>
  <si>
    <t>2021-03-29 14:09:14</t>
  </si>
  <si>
    <t>2021-03-29 14:09:15</t>
  </si>
  <si>
    <t>2021-03-29 14:09:16</t>
  </si>
  <si>
    <t>2021-03-29 14:09:17</t>
  </si>
  <si>
    <t>2021-03-29 14:09:18</t>
  </si>
  <si>
    <t>2021-03-29 14:09:19</t>
  </si>
  <si>
    <t>2021-03-29 14:09:20</t>
  </si>
  <si>
    <t>2021-03-29 14:09:21</t>
  </si>
  <si>
    <t>2021-03-29 14:09:22</t>
  </si>
  <si>
    <t>2021-03-29 14:09:23</t>
  </si>
  <si>
    <t>2021-03-29 14:09:24</t>
  </si>
  <si>
    <t>2021-03-29 14:09:25</t>
  </si>
  <si>
    <t>2021-03-29 14:09:26</t>
  </si>
  <si>
    <t>2021-03-29 14:09:27</t>
  </si>
  <si>
    <t>2021-03-29 14:09:28</t>
  </si>
  <si>
    <t>2021-03-29 14:09:29</t>
  </si>
  <si>
    <t>2021-03-29 14:09:30</t>
  </si>
  <si>
    <t>2021-01-29 14:42:30</t>
  </si>
  <si>
    <t>2021-01-29 14:42:31</t>
  </si>
  <si>
    <t>2021-01-29 14:42:32</t>
  </si>
  <si>
    <t>2021-01-29 14:42:33</t>
  </si>
  <si>
    <t>2021-01-29 14:42:34</t>
  </si>
  <si>
    <t>2021-01-29 14:42:35</t>
  </si>
  <si>
    <t>2021-01-29 14:42:36</t>
  </si>
  <si>
    <t>2021-01-29 14:42:37</t>
  </si>
  <si>
    <t>2021-01-29 14:42:38</t>
  </si>
  <si>
    <t>2021-01-29 14:42:39</t>
  </si>
  <si>
    <t>2021-01-29 14:42:40</t>
  </si>
  <si>
    <t>2021-01-29 14:42:41</t>
  </si>
  <si>
    <t>2021-01-29 14:42:42</t>
  </si>
  <si>
    <t>2021-01-29 14:42:43</t>
  </si>
  <si>
    <t>2021-01-29 14:42:44</t>
  </si>
  <si>
    <t>2021-01-29 14:42:45</t>
  </si>
  <si>
    <t>2021-01-29 14:42:46</t>
  </si>
  <si>
    <t>2021-01-29 14:42:47</t>
  </si>
  <si>
    <t>2021-01-29 14:42:48</t>
  </si>
  <si>
    <t>2021-01-29 14:42:49</t>
  </si>
  <si>
    <t>2021-01-29 14:42:50</t>
  </si>
  <si>
    <t>2021-01-29 14:42:51</t>
  </si>
  <si>
    <t>2021-01-29 14:42:52</t>
  </si>
  <si>
    <t>2021-03-26 17:52:41</t>
  </si>
  <si>
    <t>2021-03-26 17:52:42</t>
  </si>
  <si>
    <t>2021-03-26 17:52:43</t>
  </si>
  <si>
    <t>2021-03-26 17:52:44</t>
  </si>
  <si>
    <t>2021-03-26 17:52:45</t>
  </si>
  <si>
    <t>2021-02-02 13:06:05</t>
  </si>
  <si>
    <t>2021-02-02 13:06:06</t>
  </si>
  <si>
    <t>2021-02-02 13:06:07</t>
  </si>
  <si>
    <t>2021-02-02 13:06:08</t>
  </si>
  <si>
    <t>2021-02-02 13:06:09</t>
  </si>
  <si>
    <t>2021-02-02 13:06:10</t>
  </si>
  <si>
    <t>2021-02-02 13:06:11</t>
  </si>
  <si>
    <t>2021-02-02 13:06:12</t>
  </si>
  <si>
    <t>2021-02-02 13:06:13</t>
  </si>
  <si>
    <t>2021-02-02 13:06:14</t>
  </si>
  <si>
    <t>2021-07-14 16:11:27</t>
  </si>
  <si>
    <t>2021-07-14 16:11:28</t>
  </si>
  <si>
    <t>2021-07-14 16:11:29</t>
  </si>
  <si>
    <t>2021-07-14 16:11:30</t>
  </si>
  <si>
    <t>2021-07-14 16:11:31</t>
  </si>
  <si>
    <t>2021-07-14 16:11:32</t>
  </si>
  <si>
    <t>2021-07-14 16:11:33</t>
  </si>
  <si>
    <t>2021-07-14 16:11:34</t>
  </si>
  <si>
    <t>2021-07-14 16:11:35</t>
  </si>
  <si>
    <t>2021-07-14 16:11:36</t>
  </si>
  <si>
    <t>2021-07-14 16:11:37</t>
  </si>
  <si>
    <t>2021-07-14 16:11:38</t>
  </si>
  <si>
    <t>2021-07-14 16:11:39</t>
  </si>
  <si>
    <t>2021-03-09 15:08:26</t>
  </si>
  <si>
    <t>2021-03-09 15:08:27</t>
  </si>
  <si>
    <t>2021-03-09 15:08:28</t>
  </si>
  <si>
    <t>2021-03-09 15:08:29</t>
  </si>
  <si>
    <t>2021-03-09 15:08:30</t>
  </si>
  <si>
    <t>2021-03-09 15:08:31</t>
  </si>
  <si>
    <t>2021-03-09 15:08:32</t>
  </si>
  <si>
    <t>2021-03-09 15:08:33</t>
  </si>
  <si>
    <t>2021-03-09 15:08:34</t>
  </si>
  <si>
    <t>2021-03-09 15:08:35</t>
  </si>
  <si>
    <t>2021-03-09 15:08:36</t>
  </si>
  <si>
    <t>2021-03-09 15:08:37</t>
  </si>
  <si>
    <t>2021-03-09 15:08:38</t>
  </si>
  <si>
    <t>2021-02-05 16:38:20</t>
  </si>
  <si>
    <t>2021-04-23 15:34:24</t>
  </si>
  <si>
    <t>2021-04-23 15:34:25</t>
  </si>
  <si>
    <t>2021-02-11 14:40:17</t>
  </si>
  <si>
    <t>2021-02-11 14:40:18</t>
  </si>
  <si>
    <t>2021-02-11 14:40:19</t>
  </si>
  <si>
    <t>2021-02-11 14:40:20</t>
  </si>
  <si>
    <t>2021-02-10 13:24:58</t>
  </si>
  <si>
    <t>2021-02-10 13:24:59</t>
  </si>
  <si>
    <t>2021-02-10 13:24:60</t>
  </si>
  <si>
    <t>2021-02-14 20:21:21</t>
  </si>
  <si>
    <t>2021-02-14 20:21:22</t>
  </si>
  <si>
    <t>2021-02-14 20:21:23</t>
  </si>
  <si>
    <t>2021-02-14 20:21:24</t>
  </si>
  <si>
    <t>2021-02-14 20:21:25</t>
  </si>
  <si>
    <t>2021-02-14 20:21:26</t>
  </si>
  <si>
    <t>2021-02-14 20:21:27</t>
  </si>
  <si>
    <t>2021-02-14 20:21:28</t>
  </si>
  <si>
    <t>2021-02-14 20:21:29</t>
  </si>
  <si>
    <t>2021-02-14 20:21:30</t>
  </si>
  <si>
    <t>2021-02-14 20:21:31</t>
  </si>
  <si>
    <t>2021-02-14 20:21:32</t>
  </si>
  <si>
    <t>2021-02-14 20:21:33</t>
  </si>
  <si>
    <t>2021-02-17 12:29:45</t>
  </si>
  <si>
    <t>2021-02-17 12:29:46</t>
  </si>
  <si>
    <t>2021-02-17 12:29:47</t>
  </si>
  <si>
    <t>2021-02-17 12:29:48</t>
  </si>
  <si>
    <t>2021-02-17 12:29:49</t>
  </si>
  <si>
    <t>2021-02-17 12:29:50</t>
  </si>
  <si>
    <t>2021-02-17 12:29:51</t>
  </si>
  <si>
    <t>2021-02-17 12:29:52</t>
  </si>
  <si>
    <t>2021-02-17 12:29:53</t>
  </si>
  <si>
    <t>2021-02-17 12:29:54</t>
  </si>
  <si>
    <t>2021-02-16 16:20:26</t>
  </si>
  <si>
    <t>2021-03-29 20:40:23</t>
  </si>
  <si>
    <t>2021-03-29 20:40:24</t>
  </si>
  <si>
    <t>2021-03-29 20:40:25</t>
  </si>
  <si>
    <t>2021-03-29 20:40:26</t>
  </si>
  <si>
    <t>2021-03-29 20:40:27</t>
  </si>
  <si>
    <t>2021-03-29 20:40:28</t>
  </si>
  <si>
    <t>2021-03-29 20:40:29</t>
  </si>
  <si>
    <t>2021-03-29 20:40:30</t>
  </si>
  <si>
    <t>2021-03-29 20:40:31</t>
  </si>
  <si>
    <t>2021-03-29 20:40:32</t>
  </si>
  <si>
    <t>2021-03-29 20:40:33</t>
  </si>
  <si>
    <t>2021-02-22 12:25:19</t>
  </si>
  <si>
    <t>2021-02-22 12:25:20</t>
  </si>
  <si>
    <t>2021-02-22 12:25:21</t>
  </si>
  <si>
    <t>2021-02-22 12:25:22</t>
  </si>
  <si>
    <t>2021-02-22 12:25:23</t>
  </si>
  <si>
    <t>2021-02-22 12:25:24</t>
  </si>
  <si>
    <t>2021-02-22 12:25:25</t>
  </si>
  <si>
    <t>2021-02-22 12:25:26</t>
  </si>
  <si>
    <t>2021-06-24 15:45:33</t>
  </si>
  <si>
    <t>2021-02-25 13:28:25</t>
  </si>
  <si>
    <t>2021-02-25 13:28:26</t>
  </si>
  <si>
    <t>2021-02-25 13:28:27</t>
  </si>
  <si>
    <t>2021-02-24 11:41:08</t>
  </si>
  <si>
    <t>2021-07-07 20:08:15</t>
  </si>
  <si>
    <t>2021-02-26 18:11:02</t>
  </si>
  <si>
    <t>2021-02-26 18:11:03</t>
  </si>
  <si>
    <t>2021-02-26 18:11:04</t>
  </si>
  <si>
    <t>2021-02-26 18:11:05</t>
  </si>
  <si>
    <t>2021-02-26 18:11:06</t>
  </si>
  <si>
    <t>2021-02-26 18:53:51</t>
  </si>
  <si>
    <t>2021-02-26 18:53:52</t>
  </si>
  <si>
    <t>2021-02-26 18:53:53</t>
  </si>
  <si>
    <t>2021-02-26 18:53:54</t>
  </si>
  <si>
    <t>2021-02-27 14:43:56</t>
  </si>
  <si>
    <t>2021-02-27 14:43:57</t>
  </si>
  <si>
    <t>2021-02-27 14:43:58</t>
  </si>
  <si>
    <t>2021-02-27 14:43:59</t>
  </si>
  <si>
    <t>2021-02-27 14:43:60</t>
  </si>
  <si>
    <t>2021-02-27 14:43:61</t>
  </si>
  <si>
    <t>2021-04-29 12:40:06</t>
  </si>
  <si>
    <t>2021-03-02 12:46:27</t>
  </si>
  <si>
    <t>2021-03-02 12:46:28</t>
  </si>
  <si>
    <t>2021-03-02 12:46:29</t>
  </si>
  <si>
    <t>2021-03-02 12:46:30</t>
  </si>
  <si>
    <t>2021-03-02 12:46:31</t>
  </si>
  <si>
    <t>2021-03-02 12:46:32</t>
  </si>
  <si>
    <t>2021-03-02 12:46:33</t>
  </si>
  <si>
    <t>2021-03-02 12:46:34</t>
  </si>
  <si>
    <t>2021-03-02 12:46:35</t>
  </si>
  <si>
    <t>2021-03-02 12:46:36</t>
  </si>
  <si>
    <t>2021-03-02 17:49:01</t>
  </si>
  <si>
    <t>2021-03-02 17:49:02</t>
  </si>
  <si>
    <t>2021-03-02 17:49:03</t>
  </si>
  <si>
    <t>2021-03-02 17:49:04</t>
  </si>
  <si>
    <t>2021-03-02 17:49:05</t>
  </si>
  <si>
    <t>2021-03-02 17:49:06</t>
  </si>
  <si>
    <t>2021-03-02 17:49:07</t>
  </si>
  <si>
    <t>2021-03-03 16:20:36</t>
  </si>
  <si>
    <t>2021-03-03 16:20:37</t>
  </si>
  <si>
    <t>2021-03-03 16:20:38</t>
  </si>
  <si>
    <t>2021-03-03 16:20:39</t>
  </si>
  <si>
    <t>2021-03-03 16:20:40</t>
  </si>
  <si>
    <t>2021-03-04 12:02:33</t>
  </si>
  <si>
    <t>2021-03-04 13:05:60</t>
  </si>
  <si>
    <t>2021-03-04 13:05:61</t>
  </si>
  <si>
    <t>2021-03-04 13:05:62</t>
  </si>
  <si>
    <t>2021-03-04 13:05:63</t>
  </si>
  <si>
    <t>2021-03-04 13:05:64</t>
  </si>
  <si>
    <t>2021-03-04 13:05:65</t>
  </si>
  <si>
    <t>2021-03-04 13:05:66</t>
  </si>
  <si>
    <t>2021-03-04 13:05:67</t>
  </si>
  <si>
    <t>2021-03-04 13:05:68</t>
  </si>
  <si>
    <t>2021-03-04 13:05:69</t>
  </si>
  <si>
    <t>2021-03-04 13:05:70</t>
  </si>
  <si>
    <t>2021-03-05 12:40:24</t>
  </si>
  <si>
    <t>2021-06-26 18:50:17</t>
  </si>
  <si>
    <t>2021-06-26 18:50:18</t>
  </si>
  <si>
    <t>2021-06-26 18:50:19</t>
  </si>
  <si>
    <t>2021-06-26 18:50:20</t>
  </si>
  <si>
    <t>2021-06-26 18:50:21</t>
  </si>
  <si>
    <t>2021-06-26 18:50:22</t>
  </si>
  <si>
    <t>2021-06-26 18:50:23</t>
  </si>
  <si>
    <t>2021-06-26 18:50:24</t>
  </si>
  <si>
    <t>2021-06-26 18:50:25</t>
  </si>
  <si>
    <t>2021-06-26 18:50:26</t>
  </si>
  <si>
    <t>2021-06-26 18:50:27</t>
  </si>
  <si>
    <t>2021-06-26 18:50:28</t>
  </si>
  <si>
    <t>2021-06-26 18:50:29</t>
  </si>
  <si>
    <t>2021-06-26 18:50:30</t>
  </si>
  <si>
    <t>2021-06-26 18:50:31</t>
  </si>
  <si>
    <t>2021-06-26 18:50:32</t>
  </si>
  <si>
    <t>2021-06-26 18:50:33</t>
  </si>
  <si>
    <t>2021-06-26 18:50:34</t>
  </si>
  <si>
    <t>2021-06-26 18:50:35</t>
  </si>
  <si>
    <t>2021-06-26 18:50:36</t>
  </si>
  <si>
    <t>2021-06-26 18:50:37</t>
  </si>
  <si>
    <t>2021-03-10 13:03:42</t>
  </si>
  <si>
    <t>2021-03-10 15:10:42</t>
  </si>
  <si>
    <t>2021-03-10 15:10:43</t>
  </si>
  <si>
    <t>2021-03-10 15:10:44</t>
  </si>
  <si>
    <t>2021-03-10 15:10:45</t>
  </si>
  <si>
    <t>2021-03-10 15:10:46</t>
  </si>
  <si>
    <t>2021-03-10 15:10:47</t>
  </si>
  <si>
    <t>2021-03-10 15:10:48</t>
  </si>
  <si>
    <t>2021-03-10 15:10:49</t>
  </si>
  <si>
    <t>2021-03-10 15:10:50</t>
  </si>
  <si>
    <t>2021-03-10 15:10:51</t>
  </si>
  <si>
    <t>2021-03-10 15:10:52</t>
  </si>
  <si>
    <t>2021-03-10 15:10:53</t>
  </si>
  <si>
    <t>2021-03-10 15:10:54</t>
  </si>
  <si>
    <t>2021-03-10 15:10:55</t>
  </si>
  <si>
    <t>2021-03-10 15:10:56</t>
  </si>
  <si>
    <t>2021-03-10 15:10:57</t>
  </si>
  <si>
    <t>2021-03-10 15:10:58</t>
  </si>
  <si>
    <t>2021-02-24 11:18:50</t>
  </si>
  <si>
    <t>2021-03-11 17:05:19</t>
  </si>
  <si>
    <t>2021-03-11 17:05:20</t>
  </si>
  <si>
    <t>2021-03-11 17:05:21</t>
  </si>
  <si>
    <t>2021-03-11 17:05:22</t>
  </si>
  <si>
    <t>2021-03-11 17:05:23</t>
  </si>
  <si>
    <t>2021-03-11 17:05:24</t>
  </si>
  <si>
    <t>2021-03-11 17:05:25</t>
  </si>
  <si>
    <t>2021-03-11 17:05:26</t>
  </si>
  <si>
    <t>2021-03-11 17:05:27</t>
  </si>
  <si>
    <t>2021-03-11 17:05:28</t>
  </si>
  <si>
    <t>2021-03-09 16:22:47</t>
  </si>
  <si>
    <t>2021-03-09 16:22:48</t>
  </si>
  <si>
    <t>2021-03-09 16:22:49</t>
  </si>
  <si>
    <t>2021-03-09 15:49:04</t>
  </si>
  <si>
    <t>2021-03-11 17:15:40</t>
  </si>
  <si>
    <t>2021-03-13 12:19:33</t>
  </si>
  <si>
    <t>2021-07-21 10:29:51</t>
  </si>
  <si>
    <t>2021-07-21 10:29:52</t>
  </si>
  <si>
    <t>2021-03-13 13:22:21</t>
  </si>
  <si>
    <t>2021-03-18 18:37:34</t>
  </si>
  <si>
    <t>2021-03-18 18:37:35</t>
  </si>
  <si>
    <t>2021-03-19 11:00:25</t>
  </si>
  <si>
    <t>2021-03-19 11:29:06</t>
  </si>
  <si>
    <t>2021-07-19 23:43:29</t>
  </si>
  <si>
    <t>2021-07-19 23:43:30</t>
  </si>
  <si>
    <t>2021-07-19 23:43:31</t>
  </si>
  <si>
    <t>2021-07-19 23:43:32</t>
  </si>
  <si>
    <t>2021-07-19 23:43:33</t>
  </si>
  <si>
    <t>2021-07-19 23:43:34</t>
  </si>
  <si>
    <t>2021-07-19 23:43:35</t>
  </si>
  <si>
    <t>2021-07-19 23:43:36</t>
  </si>
  <si>
    <t>2021-07-19 23:43:37</t>
  </si>
  <si>
    <t>2021-07-19 23:43:38</t>
  </si>
  <si>
    <t>2021-07-19 23:43:39</t>
  </si>
  <si>
    <t>2021-07-19 23:43:40</t>
  </si>
  <si>
    <t>2021-07-19 23:43:41</t>
  </si>
  <si>
    <t>2021-07-19 23:43:42</t>
  </si>
  <si>
    <t>2021-07-19 23:43:43</t>
  </si>
  <si>
    <t>2021-07-19 23:43:44</t>
  </si>
  <si>
    <t>2021-07-19 23:43:45</t>
  </si>
  <si>
    <t>2021-07-19 23:43:46</t>
  </si>
  <si>
    <t>2021-07-19 23:43:47</t>
  </si>
  <si>
    <t>2021-07-19 23:43:48</t>
  </si>
  <si>
    <t>2021-07-19 23:43:49</t>
  </si>
  <si>
    <t>2021-07-19 23:43:50</t>
  </si>
  <si>
    <t>2021-07-19 23:43:51</t>
  </si>
  <si>
    <t>2021-07-19 23:43:52</t>
  </si>
  <si>
    <t>2021-07-19 23:43:53</t>
  </si>
  <si>
    <t>2021-07-19 23:43:54</t>
  </si>
  <si>
    <t>2021-07-19 23:43:55</t>
  </si>
  <si>
    <t>2021-07-19 23:43:56</t>
  </si>
  <si>
    <t>2021-07-19 23:43:57</t>
  </si>
  <si>
    <t>2021-07-19 23:43:58</t>
  </si>
  <si>
    <t>2021-07-19 23:43:59</t>
  </si>
  <si>
    <t>2021-07-19 23:43:60</t>
  </si>
  <si>
    <t>2021-03-24 18:38:32</t>
  </si>
  <si>
    <t>2021-03-24 18:38:33</t>
  </si>
  <si>
    <t>2021-03-24 18:38:34</t>
  </si>
  <si>
    <t>2021-03-24 18:38:35</t>
  </si>
  <si>
    <t>2021-03-24 18:38:36</t>
  </si>
  <si>
    <t>2021-03-24 18:38:37</t>
  </si>
  <si>
    <t>2021-03-25 15:32:10</t>
  </si>
  <si>
    <t>2021-03-25 15:32:11</t>
  </si>
  <si>
    <t>2021-03-25 15:32:12</t>
  </si>
  <si>
    <t>2021-03-25 15:32:13</t>
  </si>
  <si>
    <t>2021-03-25 15:32:14</t>
  </si>
  <si>
    <t>2021-03-25 15:32:15</t>
  </si>
  <si>
    <t>2021-03-25 15:32:16</t>
  </si>
  <si>
    <t>2021-03-25 15:32:17</t>
  </si>
  <si>
    <t>2021-03-25 15:32:18</t>
  </si>
  <si>
    <t>2021-03-25 15:32:19</t>
  </si>
  <si>
    <t>2021-03-25 15:32:20</t>
  </si>
  <si>
    <t>2021-03-25 15:32:21</t>
  </si>
  <si>
    <t>2021-03-25 15:32:22</t>
  </si>
  <si>
    <t>2021-03-25 15:32:23</t>
  </si>
  <si>
    <t>2021-03-25 15:32:24</t>
  </si>
  <si>
    <t>2021-03-25 15:32:25</t>
  </si>
  <si>
    <t>2021-03-25 15:32:26</t>
  </si>
  <si>
    <t>2021-03-25 15:32:27</t>
  </si>
  <si>
    <t>2021-03-25 15:32:28</t>
  </si>
  <si>
    <t>2021-03-25 15:32:29</t>
  </si>
  <si>
    <t>2021-05-04 18:00:01</t>
  </si>
  <si>
    <t>2021-03-27 18:44:54</t>
  </si>
  <si>
    <t>2021-03-28 17:38:60</t>
  </si>
  <si>
    <t>2021-03-28 22:48:46</t>
  </si>
  <si>
    <t>2021-03-28 22:48:47</t>
  </si>
  <si>
    <t>2021-03-28 14:32:36</t>
  </si>
  <si>
    <t>2021-03-29 01:22:31</t>
  </si>
  <si>
    <t>2021-03-29 01:22:32</t>
  </si>
  <si>
    <t>2021-06-11 19:19:17</t>
  </si>
  <si>
    <t>2021-06-11 19:19:18</t>
  </si>
  <si>
    <t>2021-06-11 19:19:19</t>
  </si>
  <si>
    <t>2021-03-29 04:00:50</t>
  </si>
  <si>
    <t>2021-03-29 04:00:51</t>
  </si>
  <si>
    <t>2021-03-29 04:00:52</t>
  </si>
  <si>
    <t>2021-06-10 16:14:58</t>
  </si>
  <si>
    <t>2021-06-10 16:14:59</t>
  </si>
  <si>
    <t>2021-03-29 16:34:21</t>
  </si>
  <si>
    <t>2021-03-29 16:34:22</t>
  </si>
  <si>
    <t>2021-03-29 16:34:23</t>
  </si>
  <si>
    <t>2021-07-16 17:24:45</t>
  </si>
  <si>
    <t>2021-07-16 17:24:46</t>
  </si>
  <si>
    <t>2021-07-16 17:24:47</t>
  </si>
  <si>
    <t>2021-07-16 17:24:48</t>
  </si>
  <si>
    <t>2021-03-30 09:08:54</t>
  </si>
  <si>
    <t>2021-04-05 16:31:53</t>
  </si>
  <si>
    <t>2021-04-05 16:31:54</t>
  </si>
  <si>
    <t>2021-04-01 12:04:51</t>
  </si>
  <si>
    <t>2021-04-01 12:04:52</t>
  </si>
  <si>
    <t>2021-04-01 12:04:53</t>
  </si>
  <si>
    <t>2021-04-01 12:04:54</t>
  </si>
  <si>
    <t>2021-04-01 12:04:55</t>
  </si>
  <si>
    <t>2021-04-01 12:04:56</t>
  </si>
  <si>
    <t>2021-04-01 12:04:57</t>
  </si>
  <si>
    <t>2021-04-15 00:07:56</t>
  </si>
  <si>
    <t>2021-04-15 00:07:57</t>
  </si>
  <si>
    <t>2021-04-15 00:07:58</t>
  </si>
  <si>
    <t>2021-04-15 00:07:59</t>
  </si>
  <si>
    <t>2021-04-15 00:07:60</t>
  </si>
  <si>
    <t>2021-04-15 15:37:08</t>
  </si>
  <si>
    <t>2021-04-15 15:37:09</t>
  </si>
  <si>
    <t>2021-04-20 10:48:35</t>
  </si>
  <si>
    <t>2021-04-20 11:24:10</t>
  </si>
  <si>
    <t>2021-04-20 14:42:56</t>
  </si>
  <si>
    <t>2021-04-28 13:37:47</t>
  </si>
  <si>
    <t>2021-04-22 18:17:04</t>
  </si>
  <si>
    <t>2021-06-16 18:23:04</t>
  </si>
  <si>
    <t>2021-04-27 11:02:44</t>
  </si>
  <si>
    <t>2021-04-27 11:02:45</t>
  </si>
  <si>
    <t>2021-04-27 11:02:46</t>
  </si>
  <si>
    <t>2021-04-27 11:02:47</t>
  </si>
  <si>
    <t>2021-05-06 13:54:33</t>
  </si>
  <si>
    <t>2021-05-06 13:54:34</t>
  </si>
  <si>
    <t>2021-05-06 13:54:35</t>
  </si>
  <si>
    <t>2021-05-06 13:54:36</t>
  </si>
  <si>
    <t>2021-05-06 13:54:37</t>
  </si>
  <si>
    <t>2021-05-06 13:54:38</t>
  </si>
  <si>
    <t>2021-05-06 13:54:39</t>
  </si>
  <si>
    <t>2021-05-06 13:54:40</t>
  </si>
  <si>
    <t>2021-05-19 23:29:59</t>
  </si>
  <si>
    <t>2021-05-19 23:29:60</t>
  </si>
  <si>
    <t>2021-05-19 23:29:61</t>
  </si>
  <si>
    <t>2021-05-19 23:29:62</t>
  </si>
  <si>
    <t>2021-05-19 23:29:63</t>
  </si>
  <si>
    <t>2021-05-19 23:29:64</t>
  </si>
  <si>
    <t>2021-05-19 23:29:65</t>
  </si>
  <si>
    <t>2021-05-19 23:29:66</t>
  </si>
  <si>
    <t>2021-05-19 23:29:67</t>
  </si>
  <si>
    <t>2021-05-19 23:29:68</t>
  </si>
  <si>
    <t>2021-05-19 23:29:69</t>
  </si>
  <si>
    <t>2021-05-19 23:29:70</t>
  </si>
  <si>
    <t>2021-05-19 23:29:71</t>
  </si>
  <si>
    <t>2021-05-19 23:29:72</t>
  </si>
  <si>
    <t>2021-05-19 23:29:73</t>
  </si>
  <si>
    <t>2021-05-19 23:29:74</t>
  </si>
  <si>
    <t>2021-05-19 23:29:75</t>
  </si>
  <si>
    <t>2021-05-19 23:29:76</t>
  </si>
  <si>
    <t>2021-05-19 23:29:77</t>
  </si>
  <si>
    <t>2021-05-19 23:29:78</t>
  </si>
  <si>
    <t>2021-05-19 23:29:79</t>
  </si>
  <si>
    <t>2021-05-19 23:29:80</t>
  </si>
  <si>
    <t>2021-05-19 23:29:81</t>
  </si>
  <si>
    <t>2021-05-19 23:29:82</t>
  </si>
  <si>
    <t>2021-05-19 23:29:83</t>
  </si>
  <si>
    <t>2021-07-20 18:59:43</t>
  </si>
  <si>
    <t>2021-07-20 18:59:44</t>
  </si>
  <si>
    <t>2021-07-20 18:59:45</t>
  </si>
  <si>
    <t>2021-07-20 18:59:46</t>
  </si>
  <si>
    <t>2021-07-20 18:59:47</t>
  </si>
  <si>
    <t>2021-07-20 18:59:48</t>
  </si>
  <si>
    <t>2021-05-12 19:49:28</t>
  </si>
  <si>
    <t>2021-05-12 19:49:29</t>
  </si>
  <si>
    <t>2021-05-12 19:49:30</t>
  </si>
  <si>
    <t>2021-05-12 19:49:31</t>
  </si>
  <si>
    <t>2021-05-12 19:49:32</t>
  </si>
  <si>
    <t>2021-05-12 19:49:33</t>
  </si>
  <si>
    <t>2021-05-12 19:49:34</t>
  </si>
  <si>
    <t>2021-05-12 19:49:35</t>
  </si>
  <si>
    <t>2021-05-12 19:49:36</t>
  </si>
  <si>
    <t>2021-05-18 16:10:09</t>
  </si>
  <si>
    <t>2021-05-18 16:10:10</t>
  </si>
  <si>
    <t>2021-05-18 16:10:11</t>
  </si>
  <si>
    <t>2021-05-18 16:10:12</t>
  </si>
  <si>
    <t>2021-05-18 16:10:13</t>
  </si>
  <si>
    <t>2021-05-18 16:10:14</t>
  </si>
  <si>
    <t>2021-05-21 15:35:08</t>
  </si>
  <si>
    <t>2021-05-25 12:22:17</t>
  </si>
  <si>
    <t>2021-05-25 12:22:18</t>
  </si>
  <si>
    <t>2021-07-15 12:48:57</t>
  </si>
  <si>
    <t>2021-07-15 12:48:58</t>
  </si>
  <si>
    <t>2021-06-09 10:31:07</t>
  </si>
  <si>
    <t>2021-06-09 10:31:08</t>
  </si>
  <si>
    <t>2021-06-09 10:31:09</t>
  </si>
  <si>
    <t>2021-06-09 10:31:10</t>
  </si>
  <si>
    <t>2021-06-06 13:50:13</t>
  </si>
  <si>
    <t>2021-06-04 13:57:48</t>
  </si>
  <si>
    <t>2021-06-15 13:07:13</t>
  </si>
  <si>
    <t>2021-06-16 18:06:22</t>
  </si>
  <si>
    <t>2021-06-22 15:44:21</t>
  </si>
  <si>
    <t>2021-06-30 16:01:20</t>
  </si>
  <si>
    <t>21001050
21001052
21001053
21001054
21001055</t>
  </si>
  <si>
    <t>No contratados</t>
  </si>
  <si>
    <t>Contratados</t>
  </si>
  <si>
    <t xml:space="preserve">SECRETARIAS </t>
  </si>
  <si>
    <t>Total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</si>
</sst>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
    <numFmt numFmtId="165" formatCode="&quot;$&quot;\ #,##0.0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
    <xf numFmtId="0" fontId="0" fillId="0" borderId="0" xfId="0"/>
    <xf numFmtId="0" fontId="19" fillId="0" borderId="0" xfId="0" applyFont="1"/>
    <xf numFmtId="0" fontId="18" fillId="0" borderId="0" xfId="0" applyFont="1"/>
    <xf numFmtId="1" fontId="19" fillId="0" borderId="0" xfId="0" applyNumberFormat="1" applyFont="1" applyAlignment="1">
      <alignment horizontal="center"/>
    </xf>
    <xf numFmtId="1" fontId="18" fillId="0" borderId="0" xfId="0" applyNumberFormat="1" applyFont="1" applyAlignment="1">
      <alignment horizontal="center"/>
    </xf>
    <xf numFmtId="1" fontId="0" fillId="0" borderId="0" xfId="0" applyNumberFormat="1" applyAlignment="1">
      <alignment horizontal="center"/>
    </xf>
    <xf numFmtId="0" fontId="18" fillId="0" borderId="0" xfId="0" applyFont="1" applyAlignment="1">
      <alignment wrapText="1"/>
    </xf>
    <xf numFmtId="0" fontId="18" fillId="0" borderId="0" xfId="0" applyFont="1" applyAlignment="1"/>
    <xf numFmtId="4" fontId="0" fillId="0" borderId="0" xfId="0" applyNumberFormat="1"/>
    <xf numFmtId="0" fontId="0" fillId="0" borderId="0" xfId="0" applyAlignment="1">
      <alignment wrapText="1"/>
    </xf>
    <xf numFmtId="0" fontId="0" fillId="0" borderId="0" xfId="0" applyAlignment="1"/>
    <xf numFmtId="1" fontId="18" fillId="0" borderId="0" xfId="0" applyNumberFormat="1" applyFont="1" applyAlignment="1">
      <alignment horizontal="center" wrapText="1"/>
    </xf>
    <xf numFmtId="164" fontId="0" fillId="0" borderId="0" xfId="0" applyNumberFormat="1" applyAlignment="1">
      <alignment wrapText="1"/>
    </xf>
    <xf numFmtId="1" fontId="0" fillId="0" borderId="0" xfId="0" applyNumberFormat="1" applyAlignment="1">
      <alignment wrapText="1"/>
    </xf>
    <xf numFmtId="165" fontId="0" fillId="0" borderId="0" xfId="0" applyNumberFormat="1" applyAlignment="1">
      <alignment wrapText="1"/>
    </xf>
    <xf numFmtId="1" fontId="0" fillId="0" borderId="0" xfId="0" applyNumberFormat="1"/>
    <xf numFmtId="165" fontId="0" fillId="0" borderId="0" xfId="0" applyNumberFormat="1"/>
    <xf numFmtId="14" fontId="0" fillId="0" borderId="0" xfId="0" applyNumberFormat="1"/>
    <xf numFmtId="164" fontId="18" fillId="0" borderId="0" xfId="0" applyNumberFormat="1" applyFont="1"/>
    <xf numFmtId="164" fontId="18" fillId="0" borderId="0" xfId="0" applyNumberFormat="1" applyFont="1" applyAlignment="1">
      <alignment wrapText="1"/>
    </xf>
    <xf numFmtId="14" fontId="18" fillId="0" borderId="0" xfId="0" applyNumberFormat="1" applyFont="1"/>
    <xf numFmtId="2" fontId="0" fillId="0" borderId="0" xfId="0" applyNumberFormat="1"/>
    <xf numFmtId="14" fontId="18" fillId="0" borderId="0" xfId="0" applyNumberFormat="1" applyFont="1" applyAlignment="1"/>
    <xf numFmtId="0" fontId="18" fillId="0" borderId="0" xfId="0" applyFont="1" applyAlignment="1">
      <alignment horizontal="center"/>
    </xf>
    <xf numFmtId="14" fontId="0" fillId="33" borderId="0" xfId="0" applyNumberFormat="1" applyFill="1"/>
    <xf numFmtId="0" fontId="18" fillId="0" borderId="0" xfId="0" applyFont="1" applyAlignment="1">
      <alignment horizontal="center"/>
    </xf>
    <xf numFmtId="164" fontId="18" fillId="0" borderId="0" xfId="0" applyNumberFormat="1" applyFont="1" applyAlignment="1">
      <alignment horizontal="center"/>
    </xf>
    <xf numFmtId="1" fontId="18" fillId="0" borderId="0" xfId="0" applyNumberFormat="1" applyFont="1" applyAlignment="1">
      <alignment horizontal="center"/>
    </xf>
    <xf numFmtId="0" fontId="0" fillId="0" borderId="0" xfId="0" applyAlignment="1">
      <alignment horizontal="center" wrapText="1"/>
    </xf>
    <xf numFmtId="0" fontId="18" fillId="0" borderId="0" xfId="0" applyFont="1" applyAlignment="1">
      <alignment horizontal="center" wrapText="1"/>
    </xf>
    <xf numFmtId="164" fontId="18" fillId="0" borderId="0" xfId="0" applyNumberFormat="1" applyFont="1" applyAlignment="1">
      <alignment horizontal="center" wrapText="1"/>
    </xf>
    <xf numFmtId="1" fontId="18" fillId="0" borderId="0" xfId="0" applyNumberFormat="1" applyFont="1" applyAlignment="1">
      <alignment horizont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308 Proyectos 2021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Graficos!$G$2:$G$15</c:f>
              <c:strCache>
                <c:ptCount val="14"/>
                <c:pt idx="0">
                  <c:v>GESTIÓN DEL RIESGO</c:v>
                </c:pt>
                <c:pt idx="1">
                  <c:v>SECRETARIA DE TRANSPORTE E INFRAESTRUCTURA</c:v>
                </c:pt>
                <c:pt idx="2">
                  <c:v>SECRETARIA DE SALUD</c:v>
                </c:pt>
                <c:pt idx="3">
                  <c:v>SECRETARIA DE EDUCACION</c:v>
                </c:pt>
                <c:pt idx="4">
                  <c:v>SECRETARIA DEL INTERIOR</c:v>
                </c:pt>
                <c:pt idx="5">
                  <c:v>SECRETARIA DE CULTURA Y TURISMO</c:v>
                </c:pt>
                <c:pt idx="6">
                  <c:v>SECRETARIA DE DESARROLLO SOCIAL</c:v>
                </c:pt>
                <c:pt idx="7">
                  <c:v>SECRETARIA GENERAL</c:v>
                </c:pt>
                <c:pt idx="8">
                  <c:v>SECRETARIA DE TIC</c:v>
                </c:pt>
                <c:pt idx="9">
                  <c:v>SECRETARIA DE LA MUJER Y EQUIDAD DE GENERO</c:v>
                </c:pt>
                <c:pt idx="10">
                  <c:v>SECRETARIA DE PLANEACION</c:v>
                </c:pt>
                <c:pt idx="11">
                  <c:v>SECRETARIA DE VIVIENDA Y HABITAT SUSTENTABLE</c:v>
                </c:pt>
                <c:pt idx="12">
                  <c:v>SECRETARIA DE HACIENDA</c:v>
                </c:pt>
                <c:pt idx="13">
                  <c:v>SECRETARIA DE AGRICULTURA</c:v>
                </c:pt>
              </c:strCache>
            </c:strRef>
          </c:cat>
          <c:val>
            <c:numRef>
              <c:f>Graficos!$H$2:$H$15</c:f>
              <c:numCache>
                <c:formatCode>General</c:formatCode>
                <c:ptCount val="14"/>
                <c:pt idx="0">
                  <c:v>19</c:v>
                </c:pt>
                <c:pt idx="1">
                  <c:v>55</c:v>
                </c:pt>
                <c:pt idx="2">
                  <c:v>54</c:v>
                </c:pt>
                <c:pt idx="3">
                  <c:v>33</c:v>
                </c:pt>
                <c:pt idx="4">
                  <c:v>36</c:v>
                </c:pt>
                <c:pt idx="5">
                  <c:v>22</c:v>
                </c:pt>
                <c:pt idx="6">
                  <c:v>19</c:v>
                </c:pt>
                <c:pt idx="7">
                  <c:v>8</c:v>
                </c:pt>
                <c:pt idx="8">
                  <c:v>6</c:v>
                </c:pt>
                <c:pt idx="9">
                  <c:v>10</c:v>
                </c:pt>
                <c:pt idx="10">
                  <c:v>19</c:v>
                </c:pt>
                <c:pt idx="11">
                  <c:v>3</c:v>
                </c:pt>
                <c:pt idx="12">
                  <c:v>4</c:v>
                </c:pt>
                <c:pt idx="13">
                  <c:v>20</c:v>
                </c:pt>
              </c:numCache>
            </c:numRef>
          </c:val>
          <c:extLst>
            <c:ext xmlns:c16="http://schemas.microsoft.com/office/drawing/2014/chart" uri="{C3380CC4-5D6E-409C-BE32-E72D297353CC}">
              <c16:uniqueId val="{00000000-69F6-450F-ABA2-E785E37780DB}"/>
            </c:ext>
          </c:extLst>
        </c:ser>
        <c:dLbls>
          <c:showLegendKey val="0"/>
          <c:showVal val="1"/>
          <c:showCatName val="0"/>
          <c:showSerName val="0"/>
          <c:showPercent val="0"/>
          <c:showBubbleSize val="0"/>
        </c:dLbls>
        <c:gapWidth val="150"/>
        <c:shape val="box"/>
        <c:axId val="1691443056"/>
        <c:axId val="1691437232"/>
        <c:axId val="0"/>
      </c:bar3DChart>
      <c:catAx>
        <c:axId val="169144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Secretarias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91437232"/>
        <c:crosses val="autoZero"/>
        <c:auto val="1"/>
        <c:lblAlgn val="ctr"/>
        <c:lblOffset val="100"/>
        <c:noMultiLvlLbl val="0"/>
      </c:catAx>
      <c:valAx>
        <c:axId val="169143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Numero de Proyectos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91443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Proyectos</a:t>
            </a:r>
            <a:r>
              <a:rPr lang="es-CO" baseline="0"/>
              <a:t> 2021</a:t>
            </a:r>
            <a:endParaRPr lang="es-CO"/>
          </a:p>
        </c:rich>
      </c:tx>
      <c:layout/>
      <c:overlay val="0"/>
      <c:spPr>
        <a:solidFill>
          <a:sysClr val="window" lastClr="FFFFFF"/>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Graficos!$H$1</c:f>
              <c:strCache>
                <c:ptCount val="1"/>
                <c:pt idx="0">
                  <c:v>Total Proyectos</c:v>
                </c:pt>
              </c:strCache>
            </c:strRef>
          </c:tx>
          <c:spPr>
            <a:solidFill>
              <a:schemeClr val="accent1"/>
            </a:solidFill>
            <a:ln>
              <a:noFill/>
            </a:ln>
            <a:effectLst/>
            <a:sp3d/>
          </c:spPr>
          <c:invertIfNegative val="0"/>
          <c:cat>
            <c:strRef>
              <c:f>Graficos!$G$2:$G$15</c:f>
              <c:strCache>
                <c:ptCount val="14"/>
                <c:pt idx="0">
                  <c:v>GESTIÓN DEL RIESGO</c:v>
                </c:pt>
                <c:pt idx="1">
                  <c:v>SECRETARIA DE TRANSPORTE E INFRAESTRUCTURA</c:v>
                </c:pt>
                <c:pt idx="2">
                  <c:v>SECRETARIA DE SALUD</c:v>
                </c:pt>
                <c:pt idx="3">
                  <c:v>SECRETARIA DE EDUCACION</c:v>
                </c:pt>
                <c:pt idx="4">
                  <c:v>SECRETARIA DEL INTERIOR</c:v>
                </c:pt>
                <c:pt idx="5">
                  <c:v>SECRETARIA DE CULTURA Y TURISMO</c:v>
                </c:pt>
                <c:pt idx="6">
                  <c:v>SECRETARIA DE DESARROLLO SOCIAL</c:v>
                </c:pt>
                <c:pt idx="7">
                  <c:v>SECRETARIA GENERAL</c:v>
                </c:pt>
                <c:pt idx="8">
                  <c:v>SECRETARIA DE TIC</c:v>
                </c:pt>
                <c:pt idx="9">
                  <c:v>SECRETARIA DE LA MUJER Y EQUIDAD DE GENERO</c:v>
                </c:pt>
                <c:pt idx="10">
                  <c:v>SECRETARIA DE PLANEACION</c:v>
                </c:pt>
                <c:pt idx="11">
                  <c:v>SECRETARIA DE VIVIENDA Y HABITAT SUSTENTABLE</c:v>
                </c:pt>
                <c:pt idx="12">
                  <c:v>SECRETARIA DE HACIENDA</c:v>
                </c:pt>
                <c:pt idx="13">
                  <c:v>SECRETARIA DE AGRICULTURA</c:v>
                </c:pt>
              </c:strCache>
            </c:strRef>
          </c:cat>
          <c:val>
            <c:numRef>
              <c:f>Graficos!$H$2:$H$15</c:f>
              <c:numCache>
                <c:formatCode>General</c:formatCode>
                <c:ptCount val="14"/>
                <c:pt idx="0">
                  <c:v>19</c:v>
                </c:pt>
                <c:pt idx="1">
                  <c:v>55</c:v>
                </c:pt>
                <c:pt idx="2">
                  <c:v>54</c:v>
                </c:pt>
                <c:pt idx="3">
                  <c:v>33</c:v>
                </c:pt>
                <c:pt idx="4">
                  <c:v>36</c:v>
                </c:pt>
                <c:pt idx="5">
                  <c:v>22</c:v>
                </c:pt>
                <c:pt idx="6">
                  <c:v>19</c:v>
                </c:pt>
                <c:pt idx="7">
                  <c:v>8</c:v>
                </c:pt>
                <c:pt idx="8">
                  <c:v>6</c:v>
                </c:pt>
                <c:pt idx="9">
                  <c:v>10</c:v>
                </c:pt>
                <c:pt idx="10">
                  <c:v>19</c:v>
                </c:pt>
                <c:pt idx="11">
                  <c:v>3</c:v>
                </c:pt>
                <c:pt idx="12">
                  <c:v>4</c:v>
                </c:pt>
                <c:pt idx="13">
                  <c:v>20</c:v>
                </c:pt>
              </c:numCache>
            </c:numRef>
          </c:val>
          <c:extLst>
            <c:ext xmlns:c16="http://schemas.microsoft.com/office/drawing/2014/chart" uri="{C3380CC4-5D6E-409C-BE32-E72D297353CC}">
              <c16:uniqueId val="{00000000-3DD2-4548-9E68-63BCBD9F9B64}"/>
            </c:ext>
          </c:extLst>
        </c:ser>
        <c:ser>
          <c:idx val="1"/>
          <c:order val="1"/>
          <c:tx>
            <c:strRef>
              <c:f>Graficos!$I$1</c:f>
              <c:strCache>
                <c:ptCount val="1"/>
                <c:pt idx="0">
                  <c:v>No contratados</c:v>
                </c:pt>
              </c:strCache>
            </c:strRef>
          </c:tx>
          <c:spPr>
            <a:solidFill>
              <a:schemeClr val="accent2"/>
            </a:solidFill>
            <a:ln>
              <a:noFill/>
            </a:ln>
            <a:effectLst/>
            <a:sp3d/>
          </c:spPr>
          <c:invertIfNegative val="0"/>
          <c:cat>
            <c:strRef>
              <c:f>Graficos!$G$2:$G$15</c:f>
              <c:strCache>
                <c:ptCount val="14"/>
                <c:pt idx="0">
                  <c:v>GESTIÓN DEL RIESGO</c:v>
                </c:pt>
                <c:pt idx="1">
                  <c:v>SECRETARIA DE TRANSPORTE E INFRAESTRUCTURA</c:v>
                </c:pt>
                <c:pt idx="2">
                  <c:v>SECRETARIA DE SALUD</c:v>
                </c:pt>
                <c:pt idx="3">
                  <c:v>SECRETARIA DE EDUCACION</c:v>
                </c:pt>
                <c:pt idx="4">
                  <c:v>SECRETARIA DEL INTERIOR</c:v>
                </c:pt>
                <c:pt idx="5">
                  <c:v>SECRETARIA DE CULTURA Y TURISMO</c:v>
                </c:pt>
                <c:pt idx="6">
                  <c:v>SECRETARIA DE DESARROLLO SOCIAL</c:v>
                </c:pt>
                <c:pt idx="7">
                  <c:v>SECRETARIA GENERAL</c:v>
                </c:pt>
                <c:pt idx="8">
                  <c:v>SECRETARIA DE TIC</c:v>
                </c:pt>
                <c:pt idx="9">
                  <c:v>SECRETARIA DE LA MUJER Y EQUIDAD DE GENERO</c:v>
                </c:pt>
                <c:pt idx="10">
                  <c:v>SECRETARIA DE PLANEACION</c:v>
                </c:pt>
                <c:pt idx="11">
                  <c:v>SECRETARIA DE VIVIENDA Y HABITAT SUSTENTABLE</c:v>
                </c:pt>
                <c:pt idx="12">
                  <c:v>SECRETARIA DE HACIENDA</c:v>
                </c:pt>
                <c:pt idx="13">
                  <c:v>SECRETARIA DE AGRICULTURA</c:v>
                </c:pt>
              </c:strCache>
            </c:strRef>
          </c:cat>
          <c:val>
            <c:numRef>
              <c:f>Graficos!$I$2:$I$15</c:f>
              <c:numCache>
                <c:formatCode>General</c:formatCode>
                <c:ptCount val="14"/>
                <c:pt idx="0">
                  <c:v>17</c:v>
                </c:pt>
                <c:pt idx="1">
                  <c:v>35</c:v>
                </c:pt>
                <c:pt idx="2">
                  <c:v>32</c:v>
                </c:pt>
                <c:pt idx="3">
                  <c:v>10</c:v>
                </c:pt>
                <c:pt idx="4">
                  <c:v>22</c:v>
                </c:pt>
                <c:pt idx="5">
                  <c:v>10</c:v>
                </c:pt>
                <c:pt idx="6">
                  <c:v>14</c:v>
                </c:pt>
                <c:pt idx="7">
                  <c:v>3</c:v>
                </c:pt>
                <c:pt idx="8">
                  <c:v>6</c:v>
                </c:pt>
                <c:pt idx="9">
                  <c:v>5</c:v>
                </c:pt>
                <c:pt idx="10">
                  <c:v>17</c:v>
                </c:pt>
                <c:pt idx="11">
                  <c:v>1</c:v>
                </c:pt>
                <c:pt idx="12">
                  <c:v>3</c:v>
                </c:pt>
                <c:pt idx="13">
                  <c:v>13</c:v>
                </c:pt>
              </c:numCache>
            </c:numRef>
          </c:val>
          <c:extLst>
            <c:ext xmlns:c16="http://schemas.microsoft.com/office/drawing/2014/chart" uri="{C3380CC4-5D6E-409C-BE32-E72D297353CC}">
              <c16:uniqueId val="{00000001-3DD2-4548-9E68-63BCBD9F9B64}"/>
            </c:ext>
          </c:extLst>
        </c:ser>
        <c:ser>
          <c:idx val="2"/>
          <c:order val="2"/>
          <c:tx>
            <c:strRef>
              <c:f>Graficos!$J$1</c:f>
              <c:strCache>
                <c:ptCount val="1"/>
                <c:pt idx="0">
                  <c:v>Contratados</c:v>
                </c:pt>
              </c:strCache>
            </c:strRef>
          </c:tx>
          <c:spPr>
            <a:solidFill>
              <a:schemeClr val="accent3"/>
            </a:solidFill>
            <a:ln>
              <a:noFill/>
            </a:ln>
            <a:effectLst/>
            <a:sp3d/>
          </c:spPr>
          <c:invertIfNegative val="0"/>
          <c:cat>
            <c:strRef>
              <c:f>Graficos!$G$2:$G$15</c:f>
              <c:strCache>
                <c:ptCount val="14"/>
                <c:pt idx="0">
                  <c:v>GESTIÓN DEL RIESGO</c:v>
                </c:pt>
                <c:pt idx="1">
                  <c:v>SECRETARIA DE TRANSPORTE E INFRAESTRUCTURA</c:v>
                </c:pt>
                <c:pt idx="2">
                  <c:v>SECRETARIA DE SALUD</c:v>
                </c:pt>
                <c:pt idx="3">
                  <c:v>SECRETARIA DE EDUCACION</c:v>
                </c:pt>
                <c:pt idx="4">
                  <c:v>SECRETARIA DEL INTERIOR</c:v>
                </c:pt>
                <c:pt idx="5">
                  <c:v>SECRETARIA DE CULTURA Y TURISMO</c:v>
                </c:pt>
                <c:pt idx="6">
                  <c:v>SECRETARIA DE DESARROLLO SOCIAL</c:v>
                </c:pt>
                <c:pt idx="7">
                  <c:v>SECRETARIA GENERAL</c:v>
                </c:pt>
                <c:pt idx="8">
                  <c:v>SECRETARIA DE TIC</c:v>
                </c:pt>
                <c:pt idx="9">
                  <c:v>SECRETARIA DE LA MUJER Y EQUIDAD DE GENERO</c:v>
                </c:pt>
                <c:pt idx="10">
                  <c:v>SECRETARIA DE PLANEACION</c:v>
                </c:pt>
                <c:pt idx="11">
                  <c:v>SECRETARIA DE VIVIENDA Y HABITAT SUSTENTABLE</c:v>
                </c:pt>
                <c:pt idx="12">
                  <c:v>SECRETARIA DE HACIENDA</c:v>
                </c:pt>
                <c:pt idx="13">
                  <c:v>SECRETARIA DE AGRICULTURA</c:v>
                </c:pt>
              </c:strCache>
            </c:strRef>
          </c:cat>
          <c:val>
            <c:numRef>
              <c:f>Graficos!$J$2:$J$15</c:f>
              <c:numCache>
                <c:formatCode>General</c:formatCode>
                <c:ptCount val="14"/>
                <c:pt idx="0">
                  <c:v>2</c:v>
                </c:pt>
                <c:pt idx="1">
                  <c:v>20</c:v>
                </c:pt>
                <c:pt idx="2">
                  <c:v>22</c:v>
                </c:pt>
                <c:pt idx="3">
                  <c:v>23</c:v>
                </c:pt>
                <c:pt idx="4">
                  <c:v>14</c:v>
                </c:pt>
                <c:pt idx="5">
                  <c:v>12</c:v>
                </c:pt>
                <c:pt idx="6">
                  <c:v>5</c:v>
                </c:pt>
                <c:pt idx="7">
                  <c:v>5</c:v>
                </c:pt>
                <c:pt idx="8">
                  <c:v>0</c:v>
                </c:pt>
                <c:pt idx="9">
                  <c:v>5</c:v>
                </c:pt>
                <c:pt idx="10">
                  <c:v>2</c:v>
                </c:pt>
                <c:pt idx="11">
                  <c:v>2</c:v>
                </c:pt>
                <c:pt idx="12">
                  <c:v>1</c:v>
                </c:pt>
                <c:pt idx="13">
                  <c:v>7</c:v>
                </c:pt>
              </c:numCache>
            </c:numRef>
          </c:val>
          <c:extLst>
            <c:ext xmlns:c16="http://schemas.microsoft.com/office/drawing/2014/chart" uri="{C3380CC4-5D6E-409C-BE32-E72D297353CC}">
              <c16:uniqueId val="{00000002-3DD2-4548-9E68-63BCBD9F9B64}"/>
            </c:ext>
          </c:extLst>
        </c:ser>
        <c:dLbls>
          <c:showLegendKey val="0"/>
          <c:showVal val="0"/>
          <c:showCatName val="0"/>
          <c:showSerName val="0"/>
          <c:showPercent val="0"/>
          <c:showBubbleSize val="0"/>
        </c:dLbls>
        <c:gapWidth val="150"/>
        <c:shape val="box"/>
        <c:axId val="1722980896"/>
        <c:axId val="1722981312"/>
        <c:axId val="0"/>
      </c:bar3DChart>
      <c:catAx>
        <c:axId val="1722980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22981312"/>
        <c:crosses val="autoZero"/>
        <c:auto val="1"/>
        <c:lblAlgn val="ctr"/>
        <c:lblOffset val="100"/>
        <c:noMultiLvlLbl val="0"/>
      </c:catAx>
      <c:valAx>
        <c:axId val="1722981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22980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308 Proyectos</a:t>
            </a:r>
            <a:r>
              <a:rPr lang="es-CO" baseline="0"/>
              <a:t> con corte 21 julio 2021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3333333333333333E-2"/>
          <c:y val="0.19486111111111112"/>
          <c:w val="0.93888888888888888"/>
          <c:h val="0.6714577865266842"/>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FA7-48FF-AF9E-DA155627209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FA7-48FF-AF9E-DA155627209E}"/>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Graficos!$G$19:$G$20</c:f>
              <c:strCache>
                <c:ptCount val="2"/>
                <c:pt idx="0">
                  <c:v>No contratados</c:v>
                </c:pt>
                <c:pt idx="1">
                  <c:v>Contratados</c:v>
                </c:pt>
              </c:strCache>
            </c:strRef>
          </c:cat>
          <c:val>
            <c:numRef>
              <c:f>Graficos!$H$19:$H$20</c:f>
              <c:numCache>
                <c:formatCode>General</c:formatCode>
                <c:ptCount val="2"/>
                <c:pt idx="0">
                  <c:v>61</c:v>
                </c:pt>
                <c:pt idx="1">
                  <c:v>39</c:v>
                </c:pt>
              </c:numCache>
            </c:numRef>
          </c:val>
          <c:extLst>
            <c:ext xmlns:c16="http://schemas.microsoft.com/office/drawing/2014/chart" uri="{C3380CC4-5D6E-409C-BE32-E72D297353CC}">
              <c16:uniqueId val="{00000000-403E-44AC-9060-D5B40470A0DA}"/>
            </c:ext>
          </c:extLst>
        </c:ser>
        <c:dLbls>
          <c:showLegendKey val="0"/>
          <c:showVal val="0"/>
          <c:showCatName val="0"/>
          <c:showSerName val="0"/>
          <c:showPercent val="0"/>
          <c:showBubbleSize val="0"/>
          <c:showLeaderLines val="0"/>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nchor="t" anchorCtr="1"/>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127000</xdr:colOff>
      <xdr:row>0</xdr:row>
      <xdr:rowOff>127000</xdr:rowOff>
    </xdr:from>
    <xdr:to>
      <xdr:col>4</xdr:col>
      <xdr:colOff>307063</xdr:colOff>
      <xdr:row>4</xdr:row>
      <xdr:rowOff>41211</xdr:rowOff>
    </xdr:to>
    <xdr:sp macro="" textlink="">
      <xdr:nvSpPr>
        <xdr:cNvPr id="2" name="B43B9E99-EEEB-43E0-84A8-B82E90D6F7D8"/>
        <xdr:cNvSpPr txBox="1"/>
      </xdr:nvSpPr>
      <xdr:spPr>
        <a:xfrm>
          <a:off x="127000" y="127000"/>
          <a:ext cx="3228063" cy="67621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63500" tIns="63500" rIns="63500" bIns="63500" rtlCol="0" anchor="t">
          <a:spAutoFit/>
        </a:bodyPr>
        <a:lstStyle/>
        <a:p>
          <a:r>
            <a:rPr lang="es-CO" sz="1300" b="1"/>
            <a:t>Paseos de Mapas 3D
</a:t>
          </a:r>
          <a:r>
            <a:rPr lang="es-CO" sz="1100"/>
            <a:t>Este libro tiene visitas de Mapas 3D disponibles.
Abra Mapas 3D para modificar o reproducir las visitas.</a:t>
          </a:r>
        </a:p>
      </xdr:txBody>
    </xdr:sp>
    <xdr:clientData/>
  </xdr:twoCellAnchor>
  <xdr:twoCellAnchor>
    <xdr:from>
      <xdr:col>10</xdr:col>
      <xdr:colOff>761999</xdr:colOff>
      <xdr:row>20</xdr:row>
      <xdr:rowOff>47625</xdr:rowOff>
    </xdr:from>
    <xdr:to>
      <xdr:col>17</xdr:col>
      <xdr:colOff>619124</xdr:colOff>
      <xdr:row>36</xdr:row>
      <xdr:rowOff>47625</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800100</xdr:colOff>
      <xdr:row>0</xdr:row>
      <xdr:rowOff>152400</xdr:rowOff>
    </xdr:from>
    <xdr:to>
      <xdr:col>16</xdr:col>
      <xdr:colOff>695325</xdr:colOff>
      <xdr:row>17</xdr:row>
      <xdr:rowOff>76200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447675</xdr:colOff>
      <xdr:row>20</xdr:row>
      <xdr:rowOff>152400</xdr:rowOff>
    </xdr:from>
    <xdr:to>
      <xdr:col>8</xdr:col>
      <xdr:colOff>733425</xdr:colOff>
      <xdr:row>35</xdr:row>
      <xdr:rowOff>142875</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36"/>
  <sheetViews>
    <sheetView tabSelected="1" topLeftCell="Y1" zoomScale="73" zoomScaleNormal="73" workbookViewId="0">
      <pane ySplit="1" topLeftCell="A682" activePane="bottomLeft" state="frozen"/>
      <selection pane="bottomLeft" activeCell="AK693" sqref="AK693"/>
    </sheetView>
  </sheetViews>
  <sheetFormatPr baseColWidth="10" defaultRowHeight="15" x14ac:dyDescent="0.25"/>
  <cols>
    <col min="1" max="1" width="12.140625" bestFit="1" customWidth="1"/>
    <col min="2" max="2" width="22.42578125" customWidth="1"/>
    <col min="3" max="3" width="20.5703125" style="5" customWidth="1"/>
    <col min="4" max="4" width="45.7109375" customWidth="1"/>
    <col min="5" max="5" width="45.7109375" hidden="1" customWidth="1"/>
    <col min="6" max="6" width="23" hidden="1" customWidth="1"/>
    <col min="7" max="9" width="45.7109375" hidden="1" customWidth="1"/>
    <col min="10" max="10" width="39.5703125" customWidth="1"/>
    <col min="11" max="11" width="24.5703125" customWidth="1"/>
    <col min="12" max="12" width="22.140625" customWidth="1"/>
    <col min="13" max="13" width="21" customWidth="1"/>
    <col min="14" max="14" width="16.7109375" customWidth="1"/>
    <col min="15" max="15" width="17.5703125" customWidth="1"/>
    <col min="16" max="28" width="22.5703125" customWidth="1"/>
    <col min="29" max="29" width="18.7109375" customWidth="1"/>
    <col min="30" max="30" width="21.140625" customWidth="1"/>
    <col min="31" max="31" width="20.85546875" customWidth="1"/>
    <col min="32" max="32" width="20" customWidth="1"/>
    <col min="33" max="33" width="20.42578125" customWidth="1"/>
    <col min="34" max="34" width="19" customWidth="1"/>
  </cols>
  <sheetData>
    <row r="1" spans="1:34" x14ac:dyDescent="0.25">
      <c r="A1" s="1" t="s">
        <v>0</v>
      </c>
      <c r="B1" s="1" t="s">
        <v>1</v>
      </c>
      <c r="C1" s="3" t="s">
        <v>2</v>
      </c>
      <c r="D1" s="1" t="s">
        <v>3</v>
      </c>
      <c r="E1" s="1" t="s">
        <v>4</v>
      </c>
      <c r="F1" s="1" t="s">
        <v>5</v>
      </c>
      <c r="G1" s="1" t="s">
        <v>6</v>
      </c>
      <c r="H1" s="1" t="s">
        <v>7</v>
      </c>
      <c r="I1" s="1" t="s">
        <v>8</v>
      </c>
      <c r="J1" s="1" t="s">
        <v>9</v>
      </c>
      <c r="K1" s="1" t="s">
        <v>10</v>
      </c>
      <c r="L1" s="1" t="s">
        <v>11</v>
      </c>
      <c r="M1" s="1" t="s">
        <v>12</v>
      </c>
      <c r="N1" t="s">
        <v>1533</v>
      </c>
      <c r="O1" t="s">
        <v>1534</v>
      </c>
      <c r="P1" t="s">
        <v>1535</v>
      </c>
      <c r="Q1" t="s">
        <v>1536</v>
      </c>
      <c r="R1" t="s">
        <v>1537</v>
      </c>
      <c r="S1" t="s">
        <v>1538</v>
      </c>
      <c r="T1" t="s">
        <v>1539</v>
      </c>
      <c r="U1" t="s">
        <v>1540</v>
      </c>
      <c r="V1" t="s">
        <v>1541</v>
      </c>
      <c r="W1" t="s">
        <v>1542</v>
      </c>
      <c r="X1" t="s">
        <v>1543</v>
      </c>
      <c r="Y1" t="s">
        <v>1544</v>
      </c>
      <c r="Z1" t="s">
        <v>1545</v>
      </c>
      <c r="AA1" t="s">
        <v>1546</v>
      </c>
      <c r="AB1" t="s">
        <v>1547</v>
      </c>
      <c r="AC1" t="s">
        <v>1548</v>
      </c>
      <c r="AD1" t="s">
        <v>3708</v>
      </c>
      <c r="AE1" t="s">
        <v>3705</v>
      </c>
      <c r="AF1" t="s">
        <v>3706</v>
      </c>
      <c r="AG1" t="s">
        <v>3707</v>
      </c>
      <c r="AH1" s="24">
        <f ca="1">TODAY()</f>
        <v>44413</v>
      </c>
    </row>
    <row r="2" spans="1:34" x14ac:dyDescent="0.25">
      <c r="A2" s="2">
        <v>1887</v>
      </c>
      <c r="B2" s="20" t="s">
        <v>38</v>
      </c>
      <c r="C2" s="4" t="s">
        <v>1549</v>
      </c>
      <c r="D2" s="2" t="s">
        <v>39</v>
      </c>
      <c r="E2" s="2" t="s">
        <v>40</v>
      </c>
      <c r="F2" s="2" t="s">
        <v>13</v>
      </c>
      <c r="G2" s="2" t="s">
        <v>41</v>
      </c>
      <c r="H2" s="2" t="s">
        <v>42</v>
      </c>
      <c r="I2" s="2" t="s">
        <v>43</v>
      </c>
      <c r="J2" s="2" t="s">
        <v>35</v>
      </c>
      <c r="K2" s="2" t="s">
        <v>44</v>
      </c>
      <c r="L2" s="18">
        <v>630964967.88</v>
      </c>
      <c r="M2" s="18">
        <v>630964967.88</v>
      </c>
      <c r="P2" s="17">
        <f ca="1">$AH$1</f>
        <v>44413</v>
      </c>
      <c r="Q2" s="17"/>
      <c r="R2" s="17"/>
      <c r="S2" s="17"/>
      <c r="T2" s="17"/>
      <c r="U2" s="17"/>
      <c r="V2" s="17">
        <f ca="1">$AH$1</f>
        <v>44413</v>
      </c>
      <c r="W2" s="17"/>
      <c r="X2" s="17"/>
      <c r="Y2" s="17">
        <f ca="1">$AH$1</f>
        <v>44413</v>
      </c>
      <c r="Z2" s="17"/>
      <c r="AA2" s="17"/>
      <c r="AB2" s="17">
        <f ca="1">$AH$1</f>
        <v>44413</v>
      </c>
      <c r="AC2">
        <v>0</v>
      </c>
      <c r="AD2" s="21">
        <f ca="1">P2-B2</f>
        <v>14.526851851849642</v>
      </c>
      <c r="AE2" s="21">
        <f ca="1">V2-P2</f>
        <v>0</v>
      </c>
      <c r="AF2" s="21">
        <f ca="1">Y2-V2</f>
        <v>0</v>
      </c>
      <c r="AG2" s="21">
        <f ca="1">AB2-Y2</f>
        <v>0</v>
      </c>
    </row>
    <row r="3" spans="1:34" x14ac:dyDescent="0.25">
      <c r="A3" s="2">
        <v>1898</v>
      </c>
      <c r="B3" s="2" t="s">
        <v>58</v>
      </c>
      <c r="D3" s="2" t="s">
        <v>59</v>
      </c>
      <c r="E3" s="2" t="s">
        <v>60</v>
      </c>
      <c r="F3" s="2" t="s">
        <v>13</v>
      </c>
      <c r="G3" s="2" t="s">
        <v>55</v>
      </c>
      <c r="H3" s="2" t="s">
        <v>61</v>
      </c>
      <c r="I3" s="2" t="s">
        <v>62</v>
      </c>
      <c r="J3" s="2" t="s">
        <v>15</v>
      </c>
      <c r="K3" s="2" t="s">
        <v>63</v>
      </c>
      <c r="L3" s="18">
        <v>211456841.00999999</v>
      </c>
      <c r="M3" s="18">
        <v>611450804.97000003</v>
      </c>
      <c r="P3" s="17">
        <f t="shared" ref="P3:P4" ca="1" si="0">$AH$1</f>
        <v>44413</v>
      </c>
      <c r="V3" s="17">
        <f ca="1">$AH$1</f>
        <v>44413</v>
      </c>
      <c r="Y3" s="17">
        <f ca="1">$AH$1</f>
        <v>44413</v>
      </c>
      <c r="AB3" s="17">
        <f ca="1">$AH$1</f>
        <v>44413</v>
      </c>
      <c r="AC3">
        <v>0</v>
      </c>
      <c r="AD3" s="21">
        <f t="shared" ref="AD3:AD66" ca="1" si="1">P3-B3</f>
        <v>14.48387731481489</v>
      </c>
      <c r="AE3" s="21">
        <f t="shared" ref="AE3:AE66" ca="1" si="2">V3-P3</f>
        <v>0</v>
      </c>
      <c r="AF3" s="21">
        <f t="shared" ref="AF3:AF66" ca="1" si="3">Y3-V3</f>
        <v>0</v>
      </c>
      <c r="AG3" s="21">
        <f t="shared" ref="AG3:AG66" ca="1" si="4">AB3-Y3</f>
        <v>0</v>
      </c>
    </row>
    <row r="4" spans="1:34" x14ac:dyDescent="0.25">
      <c r="A4" s="2">
        <v>252</v>
      </c>
      <c r="B4" s="2" t="s">
        <v>67</v>
      </c>
      <c r="C4" s="4">
        <v>20070680000874</v>
      </c>
      <c r="D4" s="2" t="s">
        <v>68</v>
      </c>
      <c r="E4" s="2" t="s">
        <v>69</v>
      </c>
      <c r="F4" s="2" t="s">
        <v>70</v>
      </c>
      <c r="G4" s="2" t="s">
        <v>24</v>
      </c>
      <c r="H4" s="2" t="s">
        <v>71</v>
      </c>
      <c r="I4" s="2" t="s">
        <v>72</v>
      </c>
      <c r="J4" s="2" t="s">
        <v>15</v>
      </c>
      <c r="K4" s="2" t="s">
        <v>16</v>
      </c>
      <c r="L4" s="18">
        <v>5000000000</v>
      </c>
      <c r="M4" s="18">
        <v>31874702726</v>
      </c>
      <c r="P4" s="17">
        <f t="shared" ca="1" si="0"/>
        <v>44413</v>
      </c>
      <c r="V4" s="17">
        <f t="shared" ref="V4:AB7" ca="1" si="5">$AH$1</f>
        <v>44413</v>
      </c>
      <c r="Y4" s="17">
        <f t="shared" ca="1" si="5"/>
        <v>44413</v>
      </c>
      <c r="AB4" s="17">
        <f t="shared" ca="1" si="5"/>
        <v>44413</v>
      </c>
      <c r="AC4">
        <v>0</v>
      </c>
      <c r="AD4" s="21">
        <f t="shared" ca="1" si="1"/>
        <v>48.350370370368182</v>
      </c>
      <c r="AE4" s="21">
        <f t="shared" ca="1" si="2"/>
        <v>0</v>
      </c>
      <c r="AF4" s="21">
        <f t="shared" ca="1" si="3"/>
        <v>0</v>
      </c>
      <c r="AG4" s="21">
        <f t="shared" ca="1" si="4"/>
        <v>0</v>
      </c>
    </row>
    <row r="5" spans="1:34" ht="15" customHeight="1" x14ac:dyDescent="0.25">
      <c r="A5" s="25">
        <v>266</v>
      </c>
      <c r="B5" s="7" t="s">
        <v>73</v>
      </c>
      <c r="C5" s="27">
        <v>20090680000339</v>
      </c>
      <c r="D5" s="25" t="s">
        <v>75</v>
      </c>
      <c r="E5" s="25" t="s">
        <v>76</v>
      </c>
      <c r="F5" s="25" t="s">
        <v>14</v>
      </c>
      <c r="G5" s="25" t="s">
        <v>55</v>
      </c>
      <c r="H5" s="25" t="s">
        <v>77</v>
      </c>
      <c r="I5" s="25" t="s">
        <v>78</v>
      </c>
      <c r="J5" s="7" t="s">
        <v>15</v>
      </c>
      <c r="K5" s="25" t="s">
        <v>18</v>
      </c>
      <c r="L5" s="30">
        <v>239085481166</v>
      </c>
      <c r="M5" s="26">
        <v>399402614926</v>
      </c>
      <c r="N5" t="s">
        <v>1579</v>
      </c>
      <c r="O5" t="s">
        <v>75</v>
      </c>
      <c r="P5" s="17" t="s">
        <v>1550</v>
      </c>
      <c r="Q5" t="s">
        <v>1551</v>
      </c>
      <c r="R5" t="s">
        <v>1552</v>
      </c>
      <c r="S5" s="8">
        <v>10911899455</v>
      </c>
      <c r="T5" t="s">
        <v>74</v>
      </c>
      <c r="V5" s="17">
        <f t="shared" ca="1" si="5"/>
        <v>44413</v>
      </c>
      <c r="W5">
        <v>0</v>
      </c>
      <c r="X5">
        <v>0</v>
      </c>
      <c r="Y5" s="17">
        <f t="shared" ca="1" si="5"/>
        <v>44413</v>
      </c>
      <c r="Z5">
        <v>0</v>
      </c>
      <c r="AA5">
        <v>0</v>
      </c>
      <c r="AB5" s="17">
        <f t="shared" ca="1" si="5"/>
        <v>44413</v>
      </c>
      <c r="AC5">
        <v>0</v>
      </c>
      <c r="AD5" s="21">
        <f t="shared" si="1"/>
        <v>13.275543981479132</v>
      </c>
      <c r="AE5" s="21">
        <f t="shared" ca="1" si="2"/>
        <v>29</v>
      </c>
      <c r="AF5" s="21">
        <f t="shared" ca="1" si="3"/>
        <v>0</v>
      </c>
      <c r="AG5" s="21">
        <f t="shared" ca="1" si="4"/>
        <v>0</v>
      </c>
    </row>
    <row r="6" spans="1:34" ht="18" customHeight="1" x14ac:dyDescent="0.25">
      <c r="A6" s="25"/>
      <c r="B6" s="7" t="s">
        <v>3711</v>
      </c>
      <c r="C6" s="27"/>
      <c r="D6" s="25"/>
      <c r="E6" s="25"/>
      <c r="F6" s="25"/>
      <c r="G6" s="25"/>
      <c r="H6" s="25"/>
      <c r="I6" s="25"/>
      <c r="J6" s="7" t="s">
        <v>15</v>
      </c>
      <c r="K6" s="25"/>
      <c r="L6" s="30"/>
      <c r="M6" s="26"/>
      <c r="N6" t="s">
        <v>1580</v>
      </c>
      <c r="O6" t="s">
        <v>75</v>
      </c>
      <c r="P6" s="17" t="s">
        <v>1550</v>
      </c>
      <c r="Q6" t="s">
        <v>1551</v>
      </c>
      <c r="R6" t="s">
        <v>1581</v>
      </c>
      <c r="S6" s="8">
        <v>9581208122</v>
      </c>
      <c r="T6" t="s">
        <v>74</v>
      </c>
      <c r="V6" s="17">
        <f t="shared" ca="1" si="5"/>
        <v>44413</v>
      </c>
      <c r="W6">
        <v>0</v>
      </c>
      <c r="X6">
        <v>0</v>
      </c>
      <c r="Y6" s="17">
        <f t="shared" ca="1" si="5"/>
        <v>44413</v>
      </c>
      <c r="Z6">
        <v>0</v>
      </c>
      <c r="AA6">
        <v>0</v>
      </c>
      <c r="AB6" s="17">
        <f t="shared" ca="1" si="5"/>
        <v>44413</v>
      </c>
      <c r="AC6">
        <v>0</v>
      </c>
      <c r="AD6" s="21">
        <f t="shared" si="1"/>
        <v>13.275532407409628</v>
      </c>
      <c r="AE6" s="21">
        <f t="shared" ca="1" si="2"/>
        <v>29</v>
      </c>
      <c r="AF6" s="21">
        <f t="shared" ca="1" si="3"/>
        <v>0</v>
      </c>
      <c r="AG6" s="21">
        <f t="shared" ca="1" si="4"/>
        <v>0</v>
      </c>
    </row>
    <row r="7" spans="1:34" ht="15" customHeight="1" x14ac:dyDescent="0.25">
      <c r="A7" s="25">
        <v>468</v>
      </c>
      <c r="B7" s="7" t="s">
        <v>99</v>
      </c>
      <c r="C7" s="27">
        <v>20150680000255</v>
      </c>
      <c r="D7" s="25" t="s">
        <v>101</v>
      </c>
      <c r="E7" s="25" t="s">
        <v>102</v>
      </c>
      <c r="F7" s="25" t="s">
        <v>14</v>
      </c>
      <c r="G7" s="25" t="s">
        <v>55</v>
      </c>
      <c r="H7" s="25" t="s">
        <v>103</v>
      </c>
      <c r="I7" s="25" t="s">
        <v>104</v>
      </c>
      <c r="J7" s="7" t="s">
        <v>15</v>
      </c>
      <c r="K7" s="25" t="s">
        <v>18</v>
      </c>
      <c r="L7" s="26">
        <v>404334800</v>
      </c>
      <c r="M7" s="26">
        <v>7649725549.04</v>
      </c>
      <c r="N7" t="s">
        <v>1553</v>
      </c>
      <c r="O7" t="s">
        <v>1554</v>
      </c>
      <c r="P7" s="17" t="s">
        <v>1555</v>
      </c>
      <c r="Q7" t="s">
        <v>1556</v>
      </c>
      <c r="R7" t="s">
        <v>1557</v>
      </c>
      <c r="S7" s="8">
        <v>39055800</v>
      </c>
      <c r="T7" t="s">
        <v>100</v>
      </c>
      <c r="U7" t="s">
        <v>1558</v>
      </c>
      <c r="V7" t="s">
        <v>1559</v>
      </c>
      <c r="W7" s="8">
        <v>39055800</v>
      </c>
      <c r="X7">
        <v>0</v>
      </c>
      <c r="Y7" s="17">
        <f t="shared" ca="1" si="5"/>
        <v>44413</v>
      </c>
      <c r="Z7">
        <v>0</v>
      </c>
      <c r="AA7">
        <v>0</v>
      </c>
      <c r="AB7" s="17">
        <f t="shared" ca="1" si="5"/>
        <v>44413</v>
      </c>
      <c r="AC7">
        <v>0</v>
      </c>
      <c r="AD7" s="21">
        <f t="shared" si="1"/>
        <v>7.5643750000017462</v>
      </c>
      <c r="AE7" s="21">
        <f t="shared" si="2"/>
        <v>37</v>
      </c>
      <c r="AF7" s="21">
        <f t="shared" ca="1" si="3"/>
        <v>122</v>
      </c>
      <c r="AG7" s="21">
        <f t="shared" ca="1" si="4"/>
        <v>0</v>
      </c>
    </row>
    <row r="8" spans="1:34" x14ac:dyDescent="0.25">
      <c r="A8" s="25"/>
      <c r="B8" s="7" t="s">
        <v>3709</v>
      </c>
      <c r="C8" s="27"/>
      <c r="D8" s="25"/>
      <c r="E8" s="25"/>
      <c r="F8" s="25"/>
      <c r="G8" s="25"/>
      <c r="H8" s="25"/>
      <c r="I8" s="25"/>
      <c r="J8" s="7" t="s">
        <v>15</v>
      </c>
      <c r="K8" s="25"/>
      <c r="L8" s="26"/>
      <c r="M8" s="26"/>
      <c r="N8" t="s">
        <v>1560</v>
      </c>
      <c r="O8" t="s">
        <v>1561</v>
      </c>
      <c r="P8" s="17" t="s">
        <v>1562</v>
      </c>
      <c r="Q8" t="s">
        <v>1563</v>
      </c>
      <c r="R8" t="s">
        <v>1564</v>
      </c>
      <c r="S8" s="8">
        <v>39055800</v>
      </c>
      <c r="T8" t="s">
        <v>100</v>
      </c>
      <c r="U8" t="s">
        <v>1565</v>
      </c>
      <c r="V8" t="s">
        <v>1562</v>
      </c>
      <c r="W8" s="8">
        <v>39055800</v>
      </c>
      <c r="X8" t="s">
        <v>1566</v>
      </c>
      <c r="Y8" t="s">
        <v>1567</v>
      </c>
      <c r="Z8" s="8">
        <v>11716740</v>
      </c>
      <c r="AA8" t="s">
        <v>1568</v>
      </c>
      <c r="AB8" t="s">
        <v>1569</v>
      </c>
      <c r="AC8" s="8">
        <v>9246915</v>
      </c>
      <c r="AD8" s="21">
        <f t="shared" si="1"/>
        <v>79.564363425924967</v>
      </c>
      <c r="AE8" s="21">
        <f t="shared" si="2"/>
        <v>0</v>
      </c>
      <c r="AF8" s="21">
        <f t="shared" si="3"/>
        <v>29</v>
      </c>
      <c r="AG8" s="21">
        <f t="shared" si="4"/>
        <v>3</v>
      </c>
    </row>
    <row r="9" spans="1:34" x14ac:dyDescent="0.25">
      <c r="A9" s="25"/>
      <c r="B9" s="7" t="s">
        <v>3710</v>
      </c>
      <c r="C9" s="27"/>
      <c r="D9" s="25"/>
      <c r="E9" s="25"/>
      <c r="F9" s="25"/>
      <c r="G9" s="25"/>
      <c r="H9" s="25"/>
      <c r="I9" s="25"/>
      <c r="J9" s="7" t="s">
        <v>15</v>
      </c>
      <c r="K9" s="25"/>
      <c r="L9" s="26"/>
      <c r="M9" s="26"/>
      <c r="N9" t="s">
        <v>1570</v>
      </c>
      <c r="O9" t="s">
        <v>1571</v>
      </c>
      <c r="P9" s="17" t="s">
        <v>1572</v>
      </c>
      <c r="Q9" t="s">
        <v>1573</v>
      </c>
      <c r="R9" t="s">
        <v>1574</v>
      </c>
      <c r="S9" s="8">
        <v>39055800</v>
      </c>
      <c r="T9" t="s">
        <v>100</v>
      </c>
      <c r="U9" t="s">
        <v>1575</v>
      </c>
      <c r="V9" t="s">
        <v>1572</v>
      </c>
      <c r="W9" s="8">
        <v>39055800</v>
      </c>
      <c r="X9" t="s">
        <v>1576</v>
      </c>
      <c r="Y9" t="s">
        <v>1567</v>
      </c>
      <c r="Z9" s="8">
        <v>39055800</v>
      </c>
      <c r="AA9" t="s">
        <v>1577</v>
      </c>
      <c r="AB9" t="s">
        <v>1578</v>
      </c>
      <c r="AC9" s="8">
        <v>30822903</v>
      </c>
      <c r="AD9" s="21">
        <f t="shared" si="1"/>
        <v>80.564351851855463</v>
      </c>
      <c r="AE9" s="21">
        <f t="shared" si="2"/>
        <v>0</v>
      </c>
      <c r="AF9" s="21">
        <f t="shared" si="3"/>
        <v>28</v>
      </c>
      <c r="AG9" s="21">
        <f t="shared" si="4"/>
        <v>2</v>
      </c>
    </row>
    <row r="10" spans="1:34" x14ac:dyDescent="0.25">
      <c r="A10" s="2">
        <v>16</v>
      </c>
      <c r="B10" s="2" t="s">
        <v>105</v>
      </c>
      <c r="C10" s="4">
        <v>20150680000297</v>
      </c>
      <c r="D10" s="2" t="s">
        <v>106</v>
      </c>
      <c r="E10" s="2" t="s">
        <v>107</v>
      </c>
      <c r="F10" s="2" t="s">
        <v>14</v>
      </c>
      <c r="G10" s="2" t="s">
        <v>45</v>
      </c>
      <c r="H10" s="2" t="s">
        <v>108</v>
      </c>
      <c r="I10" s="2" t="s">
        <v>109</v>
      </c>
      <c r="J10" s="2" t="s">
        <v>79</v>
      </c>
      <c r="K10" s="2" t="s">
        <v>18</v>
      </c>
      <c r="L10" s="18">
        <v>949620000</v>
      </c>
      <c r="M10" s="18">
        <v>10159802888.75</v>
      </c>
      <c r="P10" s="17">
        <f ca="1">$AH$1</f>
        <v>44413</v>
      </c>
      <c r="V10" s="17">
        <f t="shared" ref="V10" ca="1" si="6">$AH$1</f>
        <v>44413</v>
      </c>
      <c r="Y10" s="17">
        <f t="shared" ref="Y10:Y12" ca="1" si="7">$AH$1</f>
        <v>44413</v>
      </c>
      <c r="AB10" s="17">
        <f t="shared" ref="AB10:AB12" ca="1" si="8">$AH$1</f>
        <v>44413</v>
      </c>
      <c r="AD10" s="21">
        <f t="shared" ca="1" si="1"/>
        <v>96.470173611109203</v>
      </c>
      <c r="AE10" s="21">
        <f t="shared" ca="1" si="2"/>
        <v>0</v>
      </c>
      <c r="AF10" s="21">
        <f t="shared" ca="1" si="3"/>
        <v>0</v>
      </c>
      <c r="AG10" s="21">
        <f t="shared" ca="1" si="4"/>
        <v>0</v>
      </c>
      <c r="AH10" s="15"/>
    </row>
    <row r="11" spans="1:34" x14ac:dyDescent="0.25">
      <c r="A11" s="25">
        <v>450</v>
      </c>
      <c r="B11" s="7" t="s">
        <v>129</v>
      </c>
      <c r="C11" s="27">
        <v>20160680000188</v>
      </c>
      <c r="D11" s="25" t="s">
        <v>131</v>
      </c>
      <c r="E11" s="25" t="s">
        <v>132</v>
      </c>
      <c r="F11" s="25" t="s">
        <v>14</v>
      </c>
      <c r="G11" s="25" t="s">
        <v>45</v>
      </c>
      <c r="H11" s="25" t="s">
        <v>133</v>
      </c>
      <c r="I11" s="25" t="s">
        <v>134</v>
      </c>
      <c r="J11" s="7" t="s">
        <v>66</v>
      </c>
      <c r="K11" s="25" t="s">
        <v>1511</v>
      </c>
      <c r="L11" s="26">
        <v>23010855883</v>
      </c>
      <c r="M11" s="26">
        <v>50955194183</v>
      </c>
      <c r="N11" t="s">
        <v>1582</v>
      </c>
      <c r="O11" t="s">
        <v>1583</v>
      </c>
      <c r="P11" t="s">
        <v>1572</v>
      </c>
      <c r="Q11" t="s">
        <v>1584</v>
      </c>
      <c r="R11" t="s">
        <v>1585</v>
      </c>
      <c r="S11">
        <v>0</v>
      </c>
      <c r="T11" t="s">
        <v>130</v>
      </c>
      <c r="U11" t="s">
        <v>1586</v>
      </c>
      <c r="V11" t="s">
        <v>1569</v>
      </c>
      <c r="W11">
        <v>0</v>
      </c>
      <c r="X11">
        <v>0</v>
      </c>
      <c r="Y11" s="17">
        <f t="shared" ca="1" si="7"/>
        <v>44413</v>
      </c>
      <c r="Z11">
        <v>0</v>
      </c>
      <c r="AA11">
        <v>0</v>
      </c>
      <c r="AB11" s="17">
        <f t="shared" ca="1" si="8"/>
        <v>44413</v>
      </c>
      <c r="AC11">
        <v>0</v>
      </c>
      <c r="AD11" s="21">
        <f t="shared" si="1"/>
        <v>-0.72055555555562023</v>
      </c>
      <c r="AE11" s="21">
        <f t="shared" si="2"/>
        <v>31</v>
      </c>
      <c r="AF11" s="21">
        <f t="shared" ca="1" si="3"/>
        <v>55</v>
      </c>
      <c r="AG11" s="21">
        <f t="shared" ca="1" si="4"/>
        <v>0</v>
      </c>
    </row>
    <row r="12" spans="1:34" x14ac:dyDescent="0.25">
      <c r="A12" s="25"/>
      <c r="B12" s="7" t="s">
        <v>3712</v>
      </c>
      <c r="C12" s="27"/>
      <c r="D12" s="25"/>
      <c r="E12" s="25"/>
      <c r="F12" s="25"/>
      <c r="G12" s="25"/>
      <c r="H12" s="25"/>
      <c r="I12" s="25"/>
      <c r="J12" s="7" t="s">
        <v>66</v>
      </c>
      <c r="K12" s="25"/>
      <c r="L12" s="26"/>
      <c r="M12" s="26"/>
      <c r="N12" t="s">
        <v>1587</v>
      </c>
      <c r="O12" t="s">
        <v>1588</v>
      </c>
      <c r="P12" t="s">
        <v>1589</v>
      </c>
      <c r="Q12" t="s">
        <v>1584</v>
      </c>
      <c r="R12" t="s">
        <v>1585</v>
      </c>
      <c r="S12" s="8">
        <v>525248726</v>
      </c>
      <c r="T12" t="s">
        <v>130</v>
      </c>
      <c r="U12" t="s">
        <v>1590</v>
      </c>
      <c r="V12" t="s">
        <v>1591</v>
      </c>
      <c r="W12" s="8">
        <v>525248726</v>
      </c>
      <c r="X12">
        <v>0</v>
      </c>
      <c r="Y12" s="17">
        <f t="shared" ca="1" si="7"/>
        <v>44413</v>
      </c>
      <c r="Z12">
        <v>0</v>
      </c>
      <c r="AA12">
        <v>0</v>
      </c>
      <c r="AB12" s="17">
        <f t="shared" ca="1" si="8"/>
        <v>44413</v>
      </c>
      <c r="AC12">
        <v>0</v>
      </c>
      <c r="AD12" s="21">
        <f t="shared" si="1"/>
        <v>37.2794328703676</v>
      </c>
      <c r="AE12" s="21">
        <f t="shared" si="2"/>
        <v>4</v>
      </c>
      <c r="AF12" s="21">
        <f t="shared" ca="1" si="3"/>
        <v>44</v>
      </c>
      <c r="AG12" s="21">
        <f t="shared" ca="1" si="4"/>
        <v>0</v>
      </c>
    </row>
    <row r="13" spans="1:34" ht="15" customHeight="1" x14ac:dyDescent="0.25">
      <c r="A13" s="25">
        <v>855</v>
      </c>
      <c r="B13" s="7" t="s">
        <v>140</v>
      </c>
      <c r="C13" s="27">
        <v>20170680000175</v>
      </c>
      <c r="D13" s="25" t="s">
        <v>142</v>
      </c>
      <c r="E13" s="25" t="s">
        <v>143</v>
      </c>
      <c r="F13" s="25" t="s">
        <v>14</v>
      </c>
      <c r="G13" s="25" t="s">
        <v>55</v>
      </c>
      <c r="H13" s="25" t="s">
        <v>61</v>
      </c>
      <c r="I13" s="25" t="s">
        <v>144</v>
      </c>
      <c r="J13" s="7" t="s">
        <v>15</v>
      </c>
      <c r="K13" s="25" t="s">
        <v>113</v>
      </c>
      <c r="L13" s="26">
        <v>1199067938.1199999</v>
      </c>
      <c r="M13" s="26">
        <v>4130498060.6999998</v>
      </c>
      <c r="N13" t="s">
        <v>1592</v>
      </c>
      <c r="O13" t="s">
        <v>1593</v>
      </c>
      <c r="P13" t="s">
        <v>1594</v>
      </c>
      <c r="Q13" t="s">
        <v>1556</v>
      </c>
      <c r="R13" t="s">
        <v>1557</v>
      </c>
      <c r="S13" s="8">
        <v>24562500</v>
      </c>
      <c r="T13" t="s">
        <v>141</v>
      </c>
      <c r="U13" t="s">
        <v>1595</v>
      </c>
      <c r="V13" t="s">
        <v>1596</v>
      </c>
      <c r="W13" s="8">
        <v>24562500</v>
      </c>
      <c r="X13" t="s">
        <v>1597</v>
      </c>
      <c r="Y13" t="s">
        <v>1599</v>
      </c>
      <c r="Z13" s="8">
        <v>8460962.5</v>
      </c>
      <c r="AA13" t="s">
        <v>1601</v>
      </c>
      <c r="AB13" t="s">
        <v>1603</v>
      </c>
      <c r="AC13" s="8">
        <v>6672793.0300000003</v>
      </c>
      <c r="AD13" s="21">
        <f t="shared" si="1"/>
        <v>18.24539351851854</v>
      </c>
      <c r="AE13" s="21">
        <f t="shared" si="2"/>
        <v>6</v>
      </c>
      <c r="AF13" s="21">
        <f t="shared" si="3"/>
        <v>44</v>
      </c>
      <c r="AG13" s="21">
        <f t="shared" si="4"/>
        <v>1</v>
      </c>
    </row>
    <row r="14" spans="1:34" x14ac:dyDescent="0.25">
      <c r="A14" s="25"/>
      <c r="B14" s="7" t="s">
        <v>3713</v>
      </c>
      <c r="C14" s="27"/>
      <c r="D14" s="25"/>
      <c r="E14" s="25"/>
      <c r="F14" s="25"/>
      <c r="G14" s="25"/>
      <c r="H14" s="25"/>
      <c r="I14" s="25"/>
      <c r="J14" s="7" t="s">
        <v>15</v>
      </c>
      <c r="K14" s="25"/>
      <c r="L14" s="26"/>
      <c r="M14" s="26"/>
      <c r="N14" t="s">
        <v>1592</v>
      </c>
      <c r="O14" t="s">
        <v>1593</v>
      </c>
      <c r="P14" t="s">
        <v>1594</v>
      </c>
      <c r="Q14" t="s">
        <v>1556</v>
      </c>
      <c r="R14" t="s">
        <v>1557</v>
      </c>
      <c r="S14">
        <v>0</v>
      </c>
      <c r="T14" t="s">
        <v>141</v>
      </c>
      <c r="U14" t="s">
        <v>1595</v>
      </c>
      <c r="V14" t="s">
        <v>1596</v>
      </c>
      <c r="W14">
        <v>0</v>
      </c>
      <c r="X14" t="s">
        <v>1598</v>
      </c>
      <c r="Y14" t="s">
        <v>1600</v>
      </c>
      <c r="Z14" s="8">
        <v>11325523</v>
      </c>
      <c r="AA14" t="s">
        <v>1602</v>
      </c>
      <c r="AB14" t="s">
        <v>1604</v>
      </c>
      <c r="AC14" s="8">
        <v>8932171</v>
      </c>
      <c r="AD14" s="21">
        <f t="shared" si="1"/>
        <v>18.24538194444176</v>
      </c>
      <c r="AE14" s="21">
        <f t="shared" si="2"/>
        <v>6</v>
      </c>
      <c r="AF14" s="21">
        <f t="shared" si="3"/>
        <v>72</v>
      </c>
      <c r="AG14" s="21">
        <f t="shared" si="4"/>
        <v>1</v>
      </c>
    </row>
    <row r="15" spans="1:34" x14ac:dyDescent="0.25">
      <c r="A15" s="25"/>
      <c r="B15" s="7" t="s">
        <v>3714</v>
      </c>
      <c r="C15" s="27"/>
      <c r="D15" s="25"/>
      <c r="E15" s="25"/>
      <c r="F15" s="25"/>
      <c r="G15" s="25"/>
      <c r="H15" s="25"/>
      <c r="I15" s="25"/>
      <c r="J15" s="7" t="s">
        <v>15</v>
      </c>
      <c r="K15" s="25"/>
      <c r="L15" s="26"/>
      <c r="M15" s="26"/>
      <c r="N15" t="s">
        <v>1605</v>
      </c>
      <c r="O15" t="s">
        <v>1606</v>
      </c>
      <c r="P15" t="s">
        <v>1562</v>
      </c>
      <c r="Q15" t="s">
        <v>1607</v>
      </c>
      <c r="R15" t="s">
        <v>1610</v>
      </c>
      <c r="S15" s="8">
        <v>466403841.06</v>
      </c>
      <c r="T15" t="s">
        <v>141</v>
      </c>
      <c r="U15" t="s">
        <v>1611</v>
      </c>
      <c r="V15" t="s">
        <v>1562</v>
      </c>
      <c r="W15" s="8">
        <v>466403841.06</v>
      </c>
      <c r="X15" t="s">
        <v>1613</v>
      </c>
      <c r="Y15" t="s">
        <v>1616</v>
      </c>
      <c r="Z15" s="8">
        <v>87804392.299999997</v>
      </c>
      <c r="AA15" t="s">
        <v>1617</v>
      </c>
      <c r="AB15" t="s">
        <v>1569</v>
      </c>
      <c r="AC15" s="8">
        <v>63548414.299999997</v>
      </c>
      <c r="AD15" s="21">
        <f t="shared" si="1"/>
        <v>115.24537037037226</v>
      </c>
      <c r="AE15" s="21">
        <f t="shared" si="2"/>
        <v>0</v>
      </c>
      <c r="AF15" s="21">
        <f t="shared" si="3"/>
        <v>24</v>
      </c>
      <c r="AG15" s="21">
        <f t="shared" si="4"/>
        <v>8</v>
      </c>
    </row>
    <row r="16" spans="1:34" x14ac:dyDescent="0.25">
      <c r="A16" s="25"/>
      <c r="B16" s="7" t="s">
        <v>3715</v>
      </c>
      <c r="C16" s="27"/>
      <c r="D16" s="25"/>
      <c r="E16" s="25"/>
      <c r="F16" s="25"/>
      <c r="G16" s="25"/>
      <c r="H16" s="25"/>
      <c r="I16" s="25"/>
      <c r="J16" s="7" t="s">
        <v>15</v>
      </c>
      <c r="K16" s="25"/>
      <c r="L16" s="26"/>
      <c r="M16" s="26"/>
      <c r="N16" t="s">
        <v>1605</v>
      </c>
      <c r="O16" t="s">
        <v>1606</v>
      </c>
      <c r="P16" t="s">
        <v>1562</v>
      </c>
      <c r="Q16" t="s">
        <v>1607</v>
      </c>
      <c r="R16" t="s">
        <v>1610</v>
      </c>
      <c r="S16">
        <v>0</v>
      </c>
      <c r="T16" t="s">
        <v>141</v>
      </c>
      <c r="U16" t="s">
        <v>1611</v>
      </c>
      <c r="V16" t="s">
        <v>1562</v>
      </c>
      <c r="W16">
        <v>0</v>
      </c>
      <c r="X16" t="s">
        <v>1614</v>
      </c>
      <c r="Y16" t="s">
        <v>1616</v>
      </c>
      <c r="Z16" s="8">
        <v>15744001.859999999</v>
      </c>
      <c r="AA16" t="s">
        <v>1618</v>
      </c>
      <c r="AB16" t="s">
        <v>1569</v>
      </c>
      <c r="AC16" s="8">
        <v>11394721.859999999</v>
      </c>
      <c r="AD16" s="21">
        <f t="shared" si="1"/>
        <v>115.24535879629548</v>
      </c>
      <c r="AE16" s="21">
        <f t="shared" si="2"/>
        <v>0</v>
      </c>
      <c r="AF16" s="21">
        <f t="shared" si="3"/>
        <v>24</v>
      </c>
      <c r="AG16" s="21">
        <f t="shared" si="4"/>
        <v>8</v>
      </c>
    </row>
    <row r="17" spans="1:33" x14ac:dyDescent="0.25">
      <c r="A17" s="25"/>
      <c r="B17" s="7" t="s">
        <v>3716</v>
      </c>
      <c r="C17" s="27"/>
      <c r="D17" s="25"/>
      <c r="E17" s="25"/>
      <c r="F17" s="25"/>
      <c r="G17" s="25"/>
      <c r="H17" s="25"/>
      <c r="I17" s="25"/>
      <c r="J17" s="7" t="s">
        <v>15</v>
      </c>
      <c r="K17" s="25"/>
      <c r="L17" s="26"/>
      <c r="M17" s="26"/>
      <c r="N17" t="s">
        <v>1605</v>
      </c>
      <c r="O17" t="s">
        <v>1606</v>
      </c>
      <c r="P17" t="s">
        <v>1562</v>
      </c>
      <c r="Q17" t="s">
        <v>1607</v>
      </c>
      <c r="R17" t="s">
        <v>1610</v>
      </c>
      <c r="S17">
        <v>0</v>
      </c>
      <c r="T17" t="s">
        <v>141</v>
      </c>
      <c r="U17" t="s">
        <v>1611</v>
      </c>
      <c r="V17" t="s">
        <v>1562</v>
      </c>
      <c r="W17">
        <v>0</v>
      </c>
      <c r="X17" t="s">
        <v>1615</v>
      </c>
      <c r="Y17" t="s">
        <v>1616</v>
      </c>
      <c r="Z17" s="8">
        <v>57599488.700000003</v>
      </c>
      <c r="AA17" t="s">
        <v>1619</v>
      </c>
      <c r="AB17" t="s">
        <v>1569</v>
      </c>
      <c r="AC17" s="8">
        <v>41687505.700000003</v>
      </c>
      <c r="AD17" s="21">
        <f t="shared" si="1"/>
        <v>115.2453472222187</v>
      </c>
      <c r="AE17" s="21">
        <f t="shared" si="2"/>
        <v>0</v>
      </c>
      <c r="AF17" s="21">
        <f t="shared" si="3"/>
        <v>24</v>
      </c>
      <c r="AG17" s="21">
        <f t="shared" si="4"/>
        <v>8</v>
      </c>
    </row>
    <row r="18" spans="1:33" x14ac:dyDescent="0.25">
      <c r="A18" s="25"/>
      <c r="B18" s="7" t="s">
        <v>3717</v>
      </c>
      <c r="C18" s="27"/>
      <c r="D18" s="25"/>
      <c r="E18" s="25"/>
      <c r="F18" s="25"/>
      <c r="G18" s="25"/>
      <c r="H18" s="25"/>
      <c r="I18" s="25"/>
      <c r="J18" s="7" t="s">
        <v>15</v>
      </c>
      <c r="K18" s="25"/>
      <c r="L18" s="26"/>
      <c r="M18" s="26"/>
      <c r="N18" t="s">
        <v>1608</v>
      </c>
      <c r="O18" t="s">
        <v>1609</v>
      </c>
      <c r="P18" t="s">
        <v>1562</v>
      </c>
      <c r="Q18" t="s">
        <v>1607</v>
      </c>
      <c r="R18" t="s">
        <v>1610</v>
      </c>
      <c r="S18" s="8">
        <v>6550000</v>
      </c>
      <c r="T18" t="s">
        <v>141</v>
      </c>
      <c r="U18" t="s">
        <v>1612</v>
      </c>
      <c r="V18" t="s">
        <v>1562</v>
      </c>
      <c r="W18" s="8">
        <v>6550000</v>
      </c>
      <c r="X18">
        <v>0</v>
      </c>
      <c r="Y18" s="17">
        <f ca="1">$AH$1</f>
        <v>44413</v>
      </c>
      <c r="Z18" s="17">
        <f t="shared" ref="Z18:AC18" ca="1" si="9">$AH$1</f>
        <v>44413</v>
      </c>
      <c r="AA18" s="17">
        <f t="shared" ca="1" si="9"/>
        <v>44413</v>
      </c>
      <c r="AB18" s="17">
        <f t="shared" ca="1" si="9"/>
        <v>44413</v>
      </c>
      <c r="AC18" s="17">
        <f t="shared" ca="1" si="9"/>
        <v>44413</v>
      </c>
      <c r="AD18" s="21">
        <f t="shared" si="1"/>
        <v>115.24533564814919</v>
      </c>
      <c r="AE18" s="21">
        <f t="shared" si="2"/>
        <v>0</v>
      </c>
      <c r="AF18" s="21">
        <f t="shared" ca="1" si="3"/>
        <v>87</v>
      </c>
      <c r="AG18" s="21">
        <f t="shared" ca="1" si="4"/>
        <v>0</v>
      </c>
    </row>
    <row r="19" spans="1:33" ht="15" customHeight="1" x14ac:dyDescent="0.25">
      <c r="A19" s="25">
        <v>849</v>
      </c>
      <c r="B19" s="7" t="s">
        <v>145</v>
      </c>
      <c r="C19" s="27">
        <v>20170680000196</v>
      </c>
      <c r="D19" s="25" t="s">
        <v>147</v>
      </c>
      <c r="E19" s="25" t="s">
        <v>148</v>
      </c>
      <c r="F19" s="25" t="s">
        <v>14</v>
      </c>
      <c r="G19" s="25" t="s">
        <v>55</v>
      </c>
      <c r="H19" s="25" t="s">
        <v>149</v>
      </c>
      <c r="I19" s="25" t="s">
        <v>150</v>
      </c>
      <c r="J19" s="7" t="s">
        <v>15</v>
      </c>
      <c r="K19" s="25" t="s">
        <v>93</v>
      </c>
      <c r="L19" s="26">
        <v>36713886567.25</v>
      </c>
      <c r="M19" s="26">
        <v>61713886567.25</v>
      </c>
      <c r="N19" t="s">
        <v>1620</v>
      </c>
      <c r="O19" t="s">
        <v>1621</v>
      </c>
      <c r="P19" t="s">
        <v>1562</v>
      </c>
      <c r="Q19" t="s">
        <v>1622</v>
      </c>
      <c r="R19" t="s">
        <v>1627</v>
      </c>
      <c r="S19" s="8">
        <v>4234403052</v>
      </c>
      <c r="T19" t="s">
        <v>146</v>
      </c>
      <c r="U19" t="s">
        <v>1630</v>
      </c>
      <c r="V19" t="s">
        <v>1562</v>
      </c>
      <c r="W19" s="8">
        <v>4234403052</v>
      </c>
      <c r="X19" t="s">
        <v>1633</v>
      </c>
      <c r="Y19" t="s">
        <v>1638</v>
      </c>
      <c r="Z19" s="8">
        <v>1200624003</v>
      </c>
      <c r="AA19" t="s">
        <v>1640</v>
      </c>
      <c r="AB19" t="s">
        <v>1646</v>
      </c>
      <c r="AC19" s="8">
        <v>923279815</v>
      </c>
      <c r="AD19" s="21">
        <f t="shared" si="1"/>
        <v>13.197916666664241</v>
      </c>
      <c r="AE19" s="21">
        <f t="shared" si="2"/>
        <v>0</v>
      </c>
      <c r="AF19" s="21">
        <f t="shared" si="3"/>
        <v>16</v>
      </c>
      <c r="AG19" s="21">
        <f t="shared" si="4"/>
        <v>6</v>
      </c>
    </row>
    <row r="20" spans="1:33" x14ac:dyDescent="0.25">
      <c r="A20" s="25"/>
      <c r="B20" s="7" t="s">
        <v>3718</v>
      </c>
      <c r="C20" s="27"/>
      <c r="D20" s="25"/>
      <c r="E20" s="25"/>
      <c r="F20" s="25"/>
      <c r="G20" s="25"/>
      <c r="H20" s="25"/>
      <c r="I20" s="25"/>
      <c r="J20" s="7" t="s">
        <v>15</v>
      </c>
      <c r="K20" s="25"/>
      <c r="L20" s="26"/>
      <c r="M20" s="26"/>
      <c r="N20" t="s">
        <v>1620</v>
      </c>
      <c r="O20" t="s">
        <v>1621</v>
      </c>
      <c r="P20" t="s">
        <v>1562</v>
      </c>
      <c r="Q20" t="s">
        <v>1622</v>
      </c>
      <c r="R20" t="s">
        <v>1627</v>
      </c>
      <c r="S20">
        <v>0</v>
      </c>
      <c r="T20" t="s">
        <v>146</v>
      </c>
      <c r="U20" t="s">
        <v>1630</v>
      </c>
      <c r="V20" t="s">
        <v>1562</v>
      </c>
      <c r="W20">
        <v>0</v>
      </c>
      <c r="X20" t="s">
        <v>1634</v>
      </c>
      <c r="Y20" t="s">
        <v>1639</v>
      </c>
      <c r="Z20" s="8">
        <v>1033680837</v>
      </c>
      <c r="AA20" t="s">
        <v>1641</v>
      </c>
      <c r="AB20" t="s">
        <v>1647</v>
      </c>
      <c r="AC20" s="8">
        <v>794900734</v>
      </c>
      <c r="AD20" s="21">
        <f t="shared" si="1"/>
        <v>13.197905092594738</v>
      </c>
      <c r="AE20" s="21">
        <f t="shared" si="2"/>
        <v>0</v>
      </c>
      <c r="AF20" s="21">
        <f t="shared" si="3"/>
        <v>25</v>
      </c>
      <c r="AG20" s="21">
        <f t="shared" si="4"/>
        <v>20</v>
      </c>
    </row>
    <row r="21" spans="1:33" x14ac:dyDescent="0.25">
      <c r="A21" s="25"/>
      <c r="B21" s="7" t="s">
        <v>3719</v>
      </c>
      <c r="C21" s="27"/>
      <c r="D21" s="25"/>
      <c r="E21" s="25"/>
      <c r="F21" s="25"/>
      <c r="G21" s="25"/>
      <c r="H21" s="25"/>
      <c r="I21" s="25"/>
      <c r="J21" s="7" t="s">
        <v>15</v>
      </c>
      <c r="K21" s="25"/>
      <c r="L21" s="26"/>
      <c r="M21" s="26"/>
      <c r="N21" t="s">
        <v>1623</v>
      </c>
      <c r="O21" t="s">
        <v>1624</v>
      </c>
      <c r="P21" t="s">
        <v>1562</v>
      </c>
      <c r="Q21" t="s">
        <v>1622</v>
      </c>
      <c r="R21" t="s">
        <v>1628</v>
      </c>
      <c r="S21" s="8">
        <v>460519123</v>
      </c>
      <c r="T21" t="s">
        <v>146</v>
      </c>
      <c r="U21" t="s">
        <v>1631</v>
      </c>
      <c r="V21" t="s">
        <v>1562</v>
      </c>
      <c r="W21" s="8">
        <v>460519123</v>
      </c>
      <c r="X21">
        <v>0</v>
      </c>
      <c r="Y21" s="17">
        <f ca="1">$AH$1</f>
        <v>44413</v>
      </c>
      <c r="Z21" s="17">
        <f t="shared" ref="Z21:AC22" ca="1" si="10">$AH$1</f>
        <v>44413</v>
      </c>
      <c r="AA21" s="17">
        <f t="shared" ca="1" si="10"/>
        <v>44413</v>
      </c>
      <c r="AB21" s="17">
        <f t="shared" ca="1" si="10"/>
        <v>44413</v>
      </c>
      <c r="AC21" s="17">
        <f t="shared" ca="1" si="10"/>
        <v>44413</v>
      </c>
      <c r="AD21" s="21">
        <f t="shared" si="1"/>
        <v>13.197893518517958</v>
      </c>
      <c r="AE21" s="21">
        <f t="shared" si="2"/>
        <v>0</v>
      </c>
      <c r="AF21" s="21">
        <f t="shared" ca="1" si="3"/>
        <v>87</v>
      </c>
      <c r="AG21" s="21">
        <f t="shared" ca="1" si="4"/>
        <v>0</v>
      </c>
    </row>
    <row r="22" spans="1:33" x14ac:dyDescent="0.25">
      <c r="A22" s="25"/>
      <c r="B22" s="7" t="s">
        <v>3720</v>
      </c>
      <c r="C22" s="27"/>
      <c r="D22" s="25"/>
      <c r="E22" s="25"/>
      <c r="F22" s="25"/>
      <c r="G22" s="25"/>
      <c r="H22" s="25"/>
      <c r="I22" s="25"/>
      <c r="J22" s="7" t="s">
        <v>15</v>
      </c>
      <c r="K22" s="25"/>
      <c r="L22" s="26"/>
      <c r="M22" s="26"/>
      <c r="N22" t="s">
        <v>1625</v>
      </c>
      <c r="O22" t="s">
        <v>1626</v>
      </c>
      <c r="P22" t="s">
        <v>1562</v>
      </c>
      <c r="Q22" t="s">
        <v>1622</v>
      </c>
      <c r="R22" t="s">
        <v>1629</v>
      </c>
      <c r="S22" s="8">
        <v>15000000000</v>
      </c>
      <c r="T22" t="s">
        <v>146</v>
      </c>
      <c r="U22" t="s">
        <v>1632</v>
      </c>
      <c r="V22" t="s">
        <v>1562</v>
      </c>
      <c r="W22" s="8">
        <v>15000000000</v>
      </c>
      <c r="X22" t="s">
        <v>1635</v>
      </c>
      <c r="Y22" t="s">
        <v>1638</v>
      </c>
      <c r="Z22" s="8">
        <v>781487107</v>
      </c>
      <c r="AA22" t="s">
        <v>1642</v>
      </c>
      <c r="AB22" t="s">
        <v>1648</v>
      </c>
      <c r="AC22" s="17">
        <f t="shared" ca="1" si="10"/>
        <v>44413</v>
      </c>
      <c r="AD22" s="21">
        <f t="shared" si="1"/>
        <v>13.197881944441178</v>
      </c>
      <c r="AE22" s="21">
        <f t="shared" si="2"/>
        <v>0</v>
      </c>
      <c r="AF22" s="21">
        <f t="shared" si="3"/>
        <v>16</v>
      </c>
      <c r="AG22" s="21">
        <f t="shared" si="4"/>
        <v>1</v>
      </c>
    </row>
    <row r="23" spans="1:33" x14ac:dyDescent="0.25">
      <c r="A23" s="25"/>
      <c r="B23" s="7" t="s">
        <v>3721</v>
      </c>
      <c r="C23" s="27"/>
      <c r="D23" s="25"/>
      <c r="E23" s="25"/>
      <c r="F23" s="25"/>
      <c r="G23" s="25"/>
      <c r="H23" s="25"/>
      <c r="I23" s="25"/>
      <c r="J23" s="7" t="s">
        <v>15</v>
      </c>
      <c r="K23" s="25"/>
      <c r="L23" s="26"/>
      <c r="M23" s="26"/>
      <c r="N23" t="s">
        <v>1625</v>
      </c>
      <c r="O23" t="s">
        <v>1626</v>
      </c>
      <c r="P23" t="s">
        <v>1562</v>
      </c>
      <c r="Q23" t="s">
        <v>1622</v>
      </c>
      <c r="R23" t="s">
        <v>1629</v>
      </c>
      <c r="S23">
        <v>0</v>
      </c>
      <c r="T23" t="s">
        <v>146</v>
      </c>
      <c r="U23" t="s">
        <v>1632</v>
      </c>
      <c r="V23" t="s">
        <v>1562</v>
      </c>
      <c r="W23">
        <v>0</v>
      </c>
      <c r="X23" t="s">
        <v>1636</v>
      </c>
      <c r="Y23" t="s">
        <v>1638</v>
      </c>
      <c r="Z23" s="8">
        <v>1485523118</v>
      </c>
      <c r="AA23" t="s">
        <v>1643</v>
      </c>
      <c r="AB23" t="s">
        <v>1648</v>
      </c>
      <c r="AC23" s="8">
        <v>1142367054</v>
      </c>
      <c r="AD23" s="21">
        <f t="shared" si="1"/>
        <v>13.197870370371675</v>
      </c>
      <c r="AE23" s="21">
        <f t="shared" si="2"/>
        <v>0</v>
      </c>
      <c r="AF23" s="21">
        <f t="shared" si="3"/>
        <v>16</v>
      </c>
      <c r="AG23" s="21">
        <f t="shared" si="4"/>
        <v>1</v>
      </c>
    </row>
    <row r="24" spans="1:33" x14ac:dyDescent="0.25">
      <c r="A24" s="25"/>
      <c r="B24" s="7" t="s">
        <v>3722</v>
      </c>
      <c r="C24" s="27"/>
      <c r="D24" s="25"/>
      <c r="E24" s="25"/>
      <c r="F24" s="25"/>
      <c r="G24" s="25"/>
      <c r="H24" s="25"/>
      <c r="I24" s="25"/>
      <c r="J24" s="7" t="s">
        <v>15</v>
      </c>
      <c r="K24" s="25"/>
      <c r="L24" s="26"/>
      <c r="M24" s="26"/>
      <c r="N24" t="s">
        <v>1625</v>
      </c>
      <c r="O24" t="s">
        <v>1626</v>
      </c>
      <c r="P24" t="s">
        <v>1562</v>
      </c>
      <c r="Q24" t="s">
        <v>1622</v>
      </c>
      <c r="R24" t="s">
        <v>1629</v>
      </c>
      <c r="S24">
        <v>0</v>
      </c>
      <c r="T24" t="s">
        <v>146</v>
      </c>
      <c r="U24" t="s">
        <v>1632</v>
      </c>
      <c r="V24" t="s">
        <v>1562</v>
      </c>
      <c r="W24">
        <v>0</v>
      </c>
      <c r="X24" t="s">
        <v>1637</v>
      </c>
      <c r="Y24" t="s">
        <v>1638</v>
      </c>
      <c r="Z24" s="8">
        <v>1488271227</v>
      </c>
      <c r="AA24" t="s">
        <v>1644</v>
      </c>
      <c r="AB24" t="s">
        <v>1648</v>
      </c>
      <c r="AC24" s="8">
        <v>1144480723</v>
      </c>
      <c r="AD24" s="21">
        <f t="shared" si="1"/>
        <v>13.197858796294895</v>
      </c>
      <c r="AE24" s="21">
        <f t="shared" si="2"/>
        <v>0</v>
      </c>
      <c r="AF24" s="21">
        <f t="shared" si="3"/>
        <v>16</v>
      </c>
      <c r="AG24" s="21">
        <f t="shared" si="4"/>
        <v>1</v>
      </c>
    </row>
    <row r="25" spans="1:33" x14ac:dyDescent="0.25">
      <c r="A25" s="25"/>
      <c r="B25" s="7" t="s">
        <v>3723</v>
      </c>
      <c r="C25" s="27"/>
      <c r="D25" s="25"/>
      <c r="E25" s="25"/>
      <c r="F25" s="25"/>
      <c r="G25" s="25"/>
      <c r="H25" s="25"/>
      <c r="I25" s="25"/>
      <c r="J25" s="7" t="s">
        <v>15</v>
      </c>
      <c r="K25" s="25"/>
      <c r="L25" s="26"/>
      <c r="M25" s="26"/>
      <c r="N25" t="s">
        <v>1625</v>
      </c>
      <c r="O25" t="s">
        <v>1626</v>
      </c>
      <c r="P25" t="s">
        <v>1562</v>
      </c>
      <c r="Q25" t="s">
        <v>1622</v>
      </c>
      <c r="R25" t="s">
        <v>1629</v>
      </c>
      <c r="S25">
        <v>0</v>
      </c>
      <c r="T25" t="s">
        <v>146</v>
      </c>
      <c r="U25" t="s">
        <v>1632</v>
      </c>
      <c r="V25" t="s">
        <v>1562</v>
      </c>
      <c r="W25">
        <v>0</v>
      </c>
      <c r="X25" t="s">
        <v>1635</v>
      </c>
      <c r="Y25" t="s">
        <v>1638</v>
      </c>
      <c r="Z25">
        <v>0</v>
      </c>
      <c r="AA25" t="s">
        <v>1645</v>
      </c>
      <c r="AB25" t="s">
        <v>1649</v>
      </c>
      <c r="AC25" s="8">
        <v>600936755</v>
      </c>
      <c r="AD25" s="21">
        <f t="shared" si="1"/>
        <v>13.197847222225391</v>
      </c>
      <c r="AE25" s="21">
        <f t="shared" si="2"/>
        <v>0</v>
      </c>
      <c r="AF25" s="21">
        <f t="shared" si="3"/>
        <v>16</v>
      </c>
      <c r="AG25" s="21">
        <f t="shared" si="4"/>
        <v>2</v>
      </c>
    </row>
    <row r="26" spans="1:33" x14ac:dyDescent="0.25">
      <c r="A26" s="25">
        <v>960</v>
      </c>
      <c r="B26" s="25" t="s">
        <v>155</v>
      </c>
      <c r="C26" s="27">
        <v>20170680000319</v>
      </c>
      <c r="D26" s="25" t="s">
        <v>157</v>
      </c>
      <c r="E26" s="25" t="s">
        <v>158</v>
      </c>
      <c r="F26" s="25" t="s">
        <v>14</v>
      </c>
      <c r="G26" s="25" t="s">
        <v>45</v>
      </c>
      <c r="H26" s="25" t="s">
        <v>108</v>
      </c>
      <c r="I26" s="25" t="s">
        <v>109</v>
      </c>
      <c r="J26" s="7" t="s">
        <v>79</v>
      </c>
      <c r="K26" s="25" t="s">
        <v>88</v>
      </c>
      <c r="L26" s="26">
        <v>10714354327.35</v>
      </c>
      <c r="M26" s="26">
        <v>10714354327.35</v>
      </c>
      <c r="N26" t="s">
        <v>1650</v>
      </c>
      <c r="O26" t="s">
        <v>1651</v>
      </c>
      <c r="P26" t="s">
        <v>1572</v>
      </c>
      <c r="Q26" t="s">
        <v>1652</v>
      </c>
      <c r="R26" t="s">
        <v>1653</v>
      </c>
      <c r="S26" s="8">
        <v>499616810.37</v>
      </c>
      <c r="T26" t="s">
        <v>156</v>
      </c>
      <c r="U26" t="s">
        <v>1654</v>
      </c>
      <c r="V26" t="s">
        <v>1572</v>
      </c>
      <c r="W26" s="8">
        <v>499616810.37</v>
      </c>
      <c r="X26">
        <v>0</v>
      </c>
      <c r="Y26" s="17">
        <f ca="1">$AH$1</f>
        <v>44413</v>
      </c>
      <c r="Z26" s="17">
        <f t="shared" ref="Z26:AB27" ca="1" si="11">$AH$1</f>
        <v>44413</v>
      </c>
      <c r="AA26" s="17">
        <f t="shared" ca="1" si="11"/>
        <v>44413</v>
      </c>
      <c r="AB26" s="17">
        <f t="shared" ca="1" si="11"/>
        <v>44413</v>
      </c>
      <c r="AC26">
        <v>0</v>
      </c>
      <c r="AD26" s="21">
        <f t="shared" si="1"/>
        <v>55.398472222223063</v>
      </c>
      <c r="AE26" s="21">
        <f t="shared" si="2"/>
        <v>0</v>
      </c>
      <c r="AF26" s="21">
        <f t="shared" ca="1" si="3"/>
        <v>86</v>
      </c>
      <c r="AG26" s="21">
        <f t="shared" ca="1" si="4"/>
        <v>0</v>
      </c>
    </row>
    <row r="27" spans="1:33" x14ac:dyDescent="0.25">
      <c r="A27" s="25"/>
      <c r="B27" s="25"/>
      <c r="C27" s="27"/>
      <c r="D27" s="25"/>
      <c r="E27" s="25"/>
      <c r="F27" s="25"/>
      <c r="G27" s="25"/>
      <c r="H27" s="25"/>
      <c r="I27" s="25"/>
      <c r="J27" s="7" t="s">
        <v>79</v>
      </c>
      <c r="K27" s="25"/>
      <c r="L27" s="26"/>
      <c r="M27" s="26"/>
      <c r="N27" t="s">
        <v>1655</v>
      </c>
      <c r="O27" t="s">
        <v>1656</v>
      </c>
      <c r="P27" t="s">
        <v>1657</v>
      </c>
      <c r="Q27" t="s">
        <v>1652</v>
      </c>
      <c r="R27" t="s">
        <v>1653</v>
      </c>
      <c r="S27">
        <v>0.02</v>
      </c>
      <c r="T27" t="s">
        <v>156</v>
      </c>
      <c r="U27" t="s">
        <v>1658</v>
      </c>
      <c r="V27" t="s">
        <v>1657</v>
      </c>
      <c r="W27">
        <v>0.02</v>
      </c>
      <c r="X27">
        <v>0</v>
      </c>
      <c r="Y27" s="17">
        <f ca="1">$AH$1</f>
        <v>44413</v>
      </c>
      <c r="Z27" s="17">
        <f t="shared" ca="1" si="11"/>
        <v>44413</v>
      </c>
      <c r="AA27" s="17">
        <f t="shared" ca="1" si="11"/>
        <v>44413</v>
      </c>
      <c r="AB27" s="17">
        <f t="shared" ca="1" si="11"/>
        <v>44413</v>
      </c>
      <c r="AC27">
        <v>0</v>
      </c>
      <c r="AD27" s="21">
        <f t="shared" si="1"/>
        <v>44330</v>
      </c>
      <c r="AE27" s="21">
        <f t="shared" si="2"/>
        <v>0</v>
      </c>
      <c r="AF27" s="21">
        <f t="shared" ca="1" si="3"/>
        <v>83</v>
      </c>
      <c r="AG27" s="21">
        <f t="shared" ca="1" si="4"/>
        <v>0</v>
      </c>
    </row>
    <row r="28" spans="1:33" ht="15" customHeight="1" x14ac:dyDescent="0.25">
      <c r="A28" s="25">
        <v>986</v>
      </c>
      <c r="B28" s="25" t="s">
        <v>159</v>
      </c>
      <c r="C28" s="27">
        <v>20170680000326</v>
      </c>
      <c r="D28" s="25" t="s">
        <v>161</v>
      </c>
      <c r="E28" s="25" t="s">
        <v>162</v>
      </c>
      <c r="F28" s="25" t="s">
        <v>14</v>
      </c>
      <c r="G28" s="25" t="s">
        <v>20</v>
      </c>
      <c r="H28" s="25" t="s">
        <v>21</v>
      </c>
      <c r="I28" s="25" t="s">
        <v>22</v>
      </c>
      <c r="J28" s="7" t="s">
        <v>15</v>
      </c>
      <c r="K28" s="25" t="s">
        <v>110</v>
      </c>
      <c r="L28" s="26">
        <v>4461757646</v>
      </c>
      <c r="M28" s="26">
        <v>4461757646</v>
      </c>
      <c r="N28" t="s">
        <v>1659</v>
      </c>
      <c r="O28" t="s">
        <v>1660</v>
      </c>
      <c r="P28" t="s">
        <v>1562</v>
      </c>
      <c r="Q28" t="s">
        <v>1661</v>
      </c>
      <c r="R28" t="s">
        <v>1664</v>
      </c>
      <c r="S28" s="8">
        <v>368274740.01999998</v>
      </c>
      <c r="T28" t="s">
        <v>160</v>
      </c>
      <c r="U28" t="s">
        <v>1666</v>
      </c>
      <c r="V28" t="s">
        <v>1562</v>
      </c>
      <c r="W28" s="8">
        <v>368274740.01999998</v>
      </c>
      <c r="X28" t="s">
        <v>1668</v>
      </c>
      <c r="Y28" t="s">
        <v>1670</v>
      </c>
      <c r="Z28" s="8">
        <v>368274740.01999998</v>
      </c>
      <c r="AA28" t="s">
        <v>1671</v>
      </c>
      <c r="AB28" t="s">
        <v>1616</v>
      </c>
      <c r="AC28" s="8">
        <v>368274740.01999998</v>
      </c>
      <c r="AD28" s="21">
        <f>P28-B28</f>
        <v>-46.59843749999709</v>
      </c>
      <c r="AE28" s="21">
        <f t="shared" si="2"/>
        <v>0</v>
      </c>
      <c r="AF28" s="21">
        <f t="shared" si="3"/>
        <v>23</v>
      </c>
      <c r="AG28" s="21">
        <f t="shared" si="4"/>
        <v>1</v>
      </c>
    </row>
    <row r="29" spans="1:33" x14ac:dyDescent="0.25">
      <c r="A29" s="25"/>
      <c r="B29" s="25"/>
      <c r="C29" s="27"/>
      <c r="D29" s="25"/>
      <c r="E29" s="25"/>
      <c r="F29" s="25"/>
      <c r="G29" s="25"/>
      <c r="H29" s="25"/>
      <c r="I29" s="25"/>
      <c r="J29" s="7" t="s">
        <v>15</v>
      </c>
      <c r="K29" s="25"/>
      <c r="L29" s="26"/>
      <c r="M29" s="26"/>
      <c r="N29" t="s">
        <v>1662</v>
      </c>
      <c r="O29" t="s">
        <v>1663</v>
      </c>
      <c r="P29" t="s">
        <v>1562</v>
      </c>
      <c r="Q29" t="s">
        <v>1661</v>
      </c>
      <c r="R29" t="s">
        <v>1665</v>
      </c>
      <c r="S29" s="8">
        <v>814750310</v>
      </c>
      <c r="T29" t="s">
        <v>160</v>
      </c>
      <c r="U29" t="s">
        <v>1667</v>
      </c>
      <c r="V29" t="s">
        <v>1562</v>
      </c>
      <c r="W29" s="8">
        <v>814750310</v>
      </c>
      <c r="X29" t="s">
        <v>1669</v>
      </c>
      <c r="Y29" t="s">
        <v>1616</v>
      </c>
      <c r="Z29" s="8">
        <v>814750310</v>
      </c>
      <c r="AA29" t="s">
        <v>1672</v>
      </c>
      <c r="AB29" t="s">
        <v>1639</v>
      </c>
      <c r="AC29" s="8">
        <v>814750310</v>
      </c>
      <c r="AD29" s="21">
        <f t="shared" si="1"/>
        <v>44326</v>
      </c>
      <c r="AE29" s="21">
        <f t="shared" si="2"/>
        <v>0</v>
      </c>
      <c r="AF29" s="21">
        <f t="shared" si="3"/>
        <v>24</v>
      </c>
      <c r="AG29" s="21">
        <f t="shared" si="4"/>
        <v>1</v>
      </c>
    </row>
    <row r="30" spans="1:33" x14ac:dyDescent="0.25">
      <c r="A30" s="25"/>
      <c r="B30" s="25"/>
      <c r="C30" s="27"/>
      <c r="D30" s="25"/>
      <c r="E30" s="25"/>
      <c r="F30" s="25"/>
      <c r="G30" s="25"/>
      <c r="H30" s="25"/>
      <c r="I30" s="25"/>
      <c r="J30" s="7" t="s">
        <v>15</v>
      </c>
      <c r="K30" s="25"/>
      <c r="L30" s="26"/>
      <c r="M30" s="26"/>
      <c r="N30" t="s">
        <v>1673</v>
      </c>
      <c r="O30" t="s">
        <v>1674</v>
      </c>
      <c r="P30" t="s">
        <v>1562</v>
      </c>
      <c r="Q30" t="s">
        <v>1661</v>
      </c>
      <c r="R30" t="s">
        <v>1665</v>
      </c>
      <c r="S30" s="8">
        <v>711314443</v>
      </c>
      <c r="T30" t="s">
        <v>160</v>
      </c>
      <c r="U30" t="s">
        <v>1677</v>
      </c>
      <c r="V30" t="s">
        <v>1562</v>
      </c>
      <c r="W30" s="8">
        <v>711314443</v>
      </c>
      <c r="X30" t="s">
        <v>1679</v>
      </c>
      <c r="Y30" t="s">
        <v>1670</v>
      </c>
      <c r="Z30" s="8">
        <v>38602755.920000002</v>
      </c>
      <c r="AA30" t="s">
        <v>1682</v>
      </c>
      <c r="AB30" t="s">
        <v>1616</v>
      </c>
      <c r="AC30" s="8">
        <v>38602755.920000002</v>
      </c>
      <c r="AD30" s="21">
        <f t="shared" si="1"/>
        <v>44326</v>
      </c>
      <c r="AE30" s="21">
        <f t="shared" si="2"/>
        <v>0</v>
      </c>
      <c r="AF30" s="21">
        <f t="shared" si="3"/>
        <v>23</v>
      </c>
      <c r="AG30" s="21">
        <f t="shared" si="4"/>
        <v>1</v>
      </c>
    </row>
    <row r="31" spans="1:33" x14ac:dyDescent="0.25">
      <c r="A31" s="25"/>
      <c r="B31" s="25"/>
      <c r="C31" s="27"/>
      <c r="D31" s="25"/>
      <c r="E31" s="25"/>
      <c r="F31" s="25"/>
      <c r="G31" s="25"/>
      <c r="H31" s="25"/>
      <c r="I31" s="25"/>
      <c r="J31" s="7" t="s">
        <v>15</v>
      </c>
      <c r="K31" s="25"/>
      <c r="L31" s="26"/>
      <c r="M31" s="26"/>
      <c r="N31" t="s">
        <v>1673</v>
      </c>
      <c r="O31" t="s">
        <v>1674</v>
      </c>
      <c r="P31" t="s">
        <v>1562</v>
      </c>
      <c r="Q31" t="s">
        <v>1661</v>
      </c>
      <c r="R31" t="s">
        <v>1665</v>
      </c>
      <c r="S31">
        <v>0</v>
      </c>
      <c r="T31" t="s">
        <v>160</v>
      </c>
      <c r="U31" t="s">
        <v>1677</v>
      </c>
      <c r="V31" t="s">
        <v>1562</v>
      </c>
      <c r="W31">
        <v>0</v>
      </c>
      <c r="X31" t="s">
        <v>1680</v>
      </c>
      <c r="Y31" t="s">
        <v>1616</v>
      </c>
      <c r="Z31" s="8">
        <v>108484294.69</v>
      </c>
      <c r="AA31" t="s">
        <v>1683</v>
      </c>
      <c r="AB31" t="s">
        <v>1639</v>
      </c>
      <c r="AC31" s="8">
        <v>108484294.69</v>
      </c>
      <c r="AD31" s="21">
        <f t="shared" si="1"/>
        <v>44326</v>
      </c>
      <c r="AE31" s="21">
        <f t="shared" si="2"/>
        <v>0</v>
      </c>
      <c r="AF31" s="21">
        <f t="shared" si="3"/>
        <v>24</v>
      </c>
      <c r="AG31" s="21">
        <f t="shared" si="4"/>
        <v>1</v>
      </c>
    </row>
    <row r="32" spans="1:33" x14ac:dyDescent="0.25">
      <c r="A32" s="25"/>
      <c r="B32" s="25"/>
      <c r="C32" s="27"/>
      <c r="D32" s="25"/>
      <c r="E32" s="25"/>
      <c r="F32" s="25"/>
      <c r="G32" s="25"/>
      <c r="H32" s="25"/>
      <c r="I32" s="25"/>
      <c r="J32" s="7" t="s">
        <v>15</v>
      </c>
      <c r="K32" s="25"/>
      <c r="L32" s="26"/>
      <c r="M32" s="26"/>
      <c r="N32" t="s">
        <v>1675</v>
      </c>
      <c r="O32" t="s">
        <v>1676</v>
      </c>
      <c r="P32" t="s">
        <v>1562</v>
      </c>
      <c r="Q32" t="s">
        <v>1661</v>
      </c>
      <c r="R32" t="s">
        <v>1665</v>
      </c>
      <c r="S32" s="8">
        <v>231595965.47999999</v>
      </c>
      <c r="T32" t="s">
        <v>160</v>
      </c>
      <c r="U32" t="s">
        <v>1678</v>
      </c>
      <c r="V32" t="s">
        <v>1562</v>
      </c>
      <c r="W32" s="8">
        <v>231595965.47999999</v>
      </c>
      <c r="X32" t="s">
        <v>1681</v>
      </c>
      <c r="Y32" t="s">
        <v>1670</v>
      </c>
      <c r="Z32" s="8">
        <v>231595965.47999999</v>
      </c>
      <c r="AA32" t="s">
        <v>1684</v>
      </c>
      <c r="AB32" t="s">
        <v>1616</v>
      </c>
      <c r="AC32" s="8">
        <v>231595965.47999999</v>
      </c>
      <c r="AD32" s="21">
        <f t="shared" si="1"/>
        <v>44326</v>
      </c>
      <c r="AE32" s="21">
        <f t="shared" si="2"/>
        <v>0</v>
      </c>
      <c r="AF32" s="21">
        <f t="shared" si="3"/>
        <v>23</v>
      </c>
      <c r="AG32" s="21">
        <f t="shared" si="4"/>
        <v>1</v>
      </c>
    </row>
    <row r="33" spans="1:33" x14ac:dyDescent="0.25">
      <c r="A33" s="25">
        <v>993</v>
      </c>
      <c r="B33" s="25" t="s">
        <v>163</v>
      </c>
      <c r="C33" s="27">
        <v>20170680000329</v>
      </c>
      <c r="D33" s="25" t="s">
        <v>165</v>
      </c>
      <c r="E33" s="25" t="s">
        <v>166</v>
      </c>
      <c r="F33" s="25" t="s">
        <v>17</v>
      </c>
      <c r="G33" s="25" t="s">
        <v>55</v>
      </c>
      <c r="H33" s="25" t="s">
        <v>64</v>
      </c>
      <c r="I33" s="25" t="s">
        <v>167</v>
      </c>
      <c r="J33" s="7" t="s">
        <v>15</v>
      </c>
      <c r="K33" s="25" t="s">
        <v>125</v>
      </c>
      <c r="L33" s="26">
        <v>648187907.29999995</v>
      </c>
      <c r="M33" s="26">
        <v>648187907.29999995</v>
      </c>
      <c r="N33" t="s">
        <v>1685</v>
      </c>
      <c r="O33" t="s">
        <v>1686</v>
      </c>
      <c r="P33" t="s">
        <v>1562</v>
      </c>
      <c r="Q33" t="s">
        <v>1687</v>
      </c>
      <c r="R33" t="s">
        <v>1690</v>
      </c>
      <c r="S33" s="8">
        <v>499956575.87</v>
      </c>
      <c r="T33" t="s">
        <v>164</v>
      </c>
      <c r="U33" t="s">
        <v>1691</v>
      </c>
      <c r="V33" t="s">
        <v>1562</v>
      </c>
      <c r="W33" s="8">
        <v>499956575.87</v>
      </c>
      <c r="X33">
        <v>0</v>
      </c>
      <c r="Y33" s="17">
        <f ca="1">$AH$1</f>
        <v>44413</v>
      </c>
      <c r="Z33" s="17">
        <f t="shared" ref="Z33:AB36" ca="1" si="12">$AH$1</f>
        <v>44413</v>
      </c>
      <c r="AA33" s="17">
        <f t="shared" ca="1" si="12"/>
        <v>44413</v>
      </c>
      <c r="AB33" s="17">
        <f t="shared" ca="1" si="12"/>
        <v>44413</v>
      </c>
      <c r="AC33">
        <v>0</v>
      </c>
      <c r="AD33" s="21">
        <f t="shared" si="1"/>
        <v>-38.51604166666948</v>
      </c>
      <c r="AE33" s="21">
        <f t="shared" si="2"/>
        <v>0</v>
      </c>
      <c r="AF33" s="21">
        <f t="shared" ca="1" si="3"/>
        <v>87</v>
      </c>
      <c r="AG33" s="21">
        <f t="shared" ca="1" si="4"/>
        <v>0</v>
      </c>
    </row>
    <row r="34" spans="1:33" x14ac:dyDescent="0.25">
      <c r="A34" s="25"/>
      <c r="B34" s="25"/>
      <c r="C34" s="27"/>
      <c r="D34" s="25"/>
      <c r="E34" s="25"/>
      <c r="F34" s="25"/>
      <c r="G34" s="25"/>
      <c r="H34" s="25"/>
      <c r="I34" s="25"/>
      <c r="J34" s="7" t="s">
        <v>15</v>
      </c>
      <c r="K34" s="25"/>
      <c r="L34" s="26"/>
      <c r="M34" s="26"/>
      <c r="N34" t="s">
        <v>1688</v>
      </c>
      <c r="O34" t="s">
        <v>1689</v>
      </c>
      <c r="P34" t="s">
        <v>1562</v>
      </c>
      <c r="Q34" t="s">
        <v>1687</v>
      </c>
      <c r="R34" t="s">
        <v>1690</v>
      </c>
      <c r="S34" s="8">
        <v>23242167.5</v>
      </c>
      <c r="T34" t="s">
        <v>164</v>
      </c>
      <c r="U34" t="s">
        <v>1692</v>
      </c>
      <c r="V34" t="s">
        <v>1562</v>
      </c>
      <c r="W34" s="8">
        <v>23242167.5</v>
      </c>
      <c r="X34">
        <v>0</v>
      </c>
      <c r="Y34" s="17">
        <f t="shared" ref="Y34:Y36" ca="1" si="13">$AH$1</f>
        <v>44413</v>
      </c>
      <c r="Z34" s="17">
        <f t="shared" ca="1" si="12"/>
        <v>44413</v>
      </c>
      <c r="AA34" s="17">
        <f t="shared" ca="1" si="12"/>
        <v>44413</v>
      </c>
      <c r="AB34" s="17">
        <f t="shared" ca="1" si="12"/>
        <v>44413</v>
      </c>
      <c r="AC34">
        <v>0</v>
      </c>
      <c r="AD34" s="21">
        <f t="shared" si="1"/>
        <v>44326</v>
      </c>
      <c r="AE34" s="21">
        <f t="shared" si="2"/>
        <v>0</v>
      </c>
      <c r="AF34" s="21">
        <f t="shared" ca="1" si="3"/>
        <v>87</v>
      </c>
      <c r="AG34" s="21">
        <f t="shared" ca="1" si="4"/>
        <v>0</v>
      </c>
    </row>
    <row r="35" spans="1:33" x14ac:dyDescent="0.25">
      <c r="A35" s="25">
        <v>1013</v>
      </c>
      <c r="B35" s="25" t="s">
        <v>168</v>
      </c>
      <c r="C35" s="27">
        <v>20180680000031</v>
      </c>
      <c r="D35" s="25" t="s">
        <v>170</v>
      </c>
      <c r="E35" s="25" t="s">
        <v>171</v>
      </c>
      <c r="F35" s="25" t="s">
        <v>14</v>
      </c>
      <c r="G35" s="25" t="s">
        <v>55</v>
      </c>
      <c r="H35" s="25" t="s">
        <v>64</v>
      </c>
      <c r="I35" s="25" t="s">
        <v>167</v>
      </c>
      <c r="J35" s="7" t="s">
        <v>15</v>
      </c>
      <c r="K35" s="25" t="s">
        <v>90</v>
      </c>
      <c r="L35" s="26">
        <v>1223084255.0899999</v>
      </c>
      <c r="M35" s="26">
        <v>1223084255.0899999</v>
      </c>
      <c r="N35" t="s">
        <v>1693</v>
      </c>
      <c r="O35" t="s">
        <v>1694</v>
      </c>
      <c r="P35" t="s">
        <v>1562</v>
      </c>
      <c r="Q35" t="s">
        <v>1687</v>
      </c>
      <c r="R35" t="s">
        <v>1690</v>
      </c>
      <c r="S35" s="8">
        <v>801418103.55999994</v>
      </c>
      <c r="T35" t="s">
        <v>169</v>
      </c>
      <c r="U35" t="s">
        <v>1697</v>
      </c>
      <c r="V35" t="s">
        <v>1562</v>
      </c>
      <c r="W35" s="8">
        <v>801418103.55999994</v>
      </c>
      <c r="X35">
        <v>0</v>
      </c>
      <c r="Y35" s="17">
        <f t="shared" ca="1" si="13"/>
        <v>44413</v>
      </c>
      <c r="Z35" s="17">
        <f t="shared" ca="1" si="12"/>
        <v>44413</v>
      </c>
      <c r="AA35" s="17">
        <f t="shared" ca="1" si="12"/>
        <v>44413</v>
      </c>
      <c r="AB35" s="17">
        <f t="shared" ca="1" si="12"/>
        <v>44413</v>
      </c>
      <c r="AC35">
        <v>0</v>
      </c>
      <c r="AD35" s="21">
        <f t="shared" si="1"/>
        <v>-41.555983796293731</v>
      </c>
      <c r="AE35" s="21">
        <f t="shared" si="2"/>
        <v>0</v>
      </c>
      <c r="AF35" s="21">
        <f t="shared" ca="1" si="3"/>
        <v>87</v>
      </c>
      <c r="AG35" s="21">
        <f t="shared" ca="1" si="4"/>
        <v>0</v>
      </c>
    </row>
    <row r="36" spans="1:33" x14ac:dyDescent="0.25">
      <c r="A36" s="25"/>
      <c r="B36" s="25"/>
      <c r="C36" s="27"/>
      <c r="D36" s="25"/>
      <c r="E36" s="25"/>
      <c r="F36" s="25"/>
      <c r="G36" s="25"/>
      <c r="H36" s="25"/>
      <c r="I36" s="25"/>
      <c r="J36" s="7" t="s">
        <v>15</v>
      </c>
      <c r="K36" s="25"/>
      <c r="L36" s="26"/>
      <c r="M36" s="26"/>
      <c r="N36" t="s">
        <v>1695</v>
      </c>
      <c r="O36" t="s">
        <v>1696</v>
      </c>
      <c r="P36" t="s">
        <v>1562</v>
      </c>
      <c r="Q36" t="s">
        <v>1687</v>
      </c>
      <c r="R36" t="s">
        <v>1690</v>
      </c>
      <c r="S36" s="8">
        <v>29239680</v>
      </c>
      <c r="T36" t="s">
        <v>169</v>
      </c>
      <c r="U36" t="s">
        <v>1698</v>
      </c>
      <c r="V36" t="s">
        <v>1562</v>
      </c>
      <c r="W36" s="8">
        <v>29239680</v>
      </c>
      <c r="X36">
        <v>0</v>
      </c>
      <c r="Y36" s="17">
        <f t="shared" ca="1" si="13"/>
        <v>44413</v>
      </c>
      <c r="Z36" s="17">
        <f t="shared" ca="1" si="12"/>
        <v>44413</v>
      </c>
      <c r="AA36" s="17">
        <f t="shared" ca="1" si="12"/>
        <v>44413</v>
      </c>
      <c r="AB36" s="17">
        <f t="shared" ca="1" si="12"/>
        <v>44413</v>
      </c>
      <c r="AC36">
        <v>0</v>
      </c>
      <c r="AD36" s="21">
        <f t="shared" si="1"/>
        <v>44326</v>
      </c>
      <c r="AE36" s="21">
        <f t="shared" si="2"/>
        <v>0</v>
      </c>
      <c r="AF36" s="21">
        <f t="shared" ca="1" si="3"/>
        <v>87</v>
      </c>
      <c r="AG36" s="21">
        <f t="shared" ca="1" si="4"/>
        <v>0</v>
      </c>
    </row>
    <row r="37" spans="1:33" x14ac:dyDescent="0.25">
      <c r="A37" s="2">
        <v>1232</v>
      </c>
      <c r="B37" s="2" t="s">
        <v>174</v>
      </c>
      <c r="C37" s="4">
        <v>20190680000021</v>
      </c>
      <c r="D37" s="2" t="s">
        <v>175</v>
      </c>
      <c r="E37" s="2" t="s">
        <v>176</v>
      </c>
      <c r="F37" s="2" t="s">
        <v>14</v>
      </c>
      <c r="G37" s="2" t="s">
        <v>55</v>
      </c>
      <c r="H37" s="2" t="s">
        <v>149</v>
      </c>
      <c r="I37" s="2" t="s">
        <v>150</v>
      </c>
      <c r="J37" s="2" t="s">
        <v>15</v>
      </c>
      <c r="K37" s="7" t="s">
        <v>1512</v>
      </c>
      <c r="L37" s="18">
        <v>377393053702.79999</v>
      </c>
      <c r="M37" s="18">
        <v>377393053702.79999</v>
      </c>
      <c r="P37" s="17">
        <f t="shared" ref="P37:P38" ca="1" si="14">$AH$1</f>
        <v>44413</v>
      </c>
      <c r="V37" s="17">
        <f t="shared" ref="V37:V38" ca="1" si="15">$AH$1</f>
        <v>44413</v>
      </c>
      <c r="Y37" s="17">
        <f t="shared" ref="Y37:AA40" ca="1" si="16">$AH$1</f>
        <v>44413</v>
      </c>
      <c r="AB37" s="17">
        <f t="shared" ref="AB37:AB40" ca="1" si="17">$AH$1</f>
        <v>44413</v>
      </c>
      <c r="AD37" s="21">
        <f t="shared" ca="1" si="1"/>
        <v>121.47503472222161</v>
      </c>
      <c r="AE37" s="21">
        <f t="shared" ca="1" si="2"/>
        <v>0</v>
      </c>
      <c r="AF37" s="21">
        <f t="shared" ca="1" si="3"/>
        <v>0</v>
      </c>
      <c r="AG37" s="21">
        <f t="shared" ca="1" si="4"/>
        <v>0</v>
      </c>
    </row>
    <row r="38" spans="1:33" x14ac:dyDescent="0.25">
      <c r="A38" s="2">
        <v>1226</v>
      </c>
      <c r="B38" s="2" t="s">
        <v>177</v>
      </c>
      <c r="C38" s="4">
        <v>20190680000028</v>
      </c>
      <c r="D38" s="2" t="s">
        <v>178</v>
      </c>
      <c r="E38" s="2" t="s">
        <v>179</v>
      </c>
      <c r="F38" s="2" t="s">
        <v>14</v>
      </c>
      <c r="G38" s="2" t="s">
        <v>55</v>
      </c>
      <c r="H38" s="2" t="s">
        <v>61</v>
      </c>
      <c r="I38" s="2" t="s">
        <v>144</v>
      </c>
      <c r="J38" s="2" t="s">
        <v>15</v>
      </c>
      <c r="K38" s="2" t="s">
        <v>116</v>
      </c>
      <c r="L38" s="18">
        <v>730334283</v>
      </c>
      <c r="M38" s="18">
        <v>730334283</v>
      </c>
      <c r="P38" s="17">
        <f t="shared" ca="1" si="14"/>
        <v>44413</v>
      </c>
      <c r="V38" s="17">
        <f t="shared" ca="1" si="15"/>
        <v>44413</v>
      </c>
      <c r="Y38" s="17">
        <f t="shared" ca="1" si="16"/>
        <v>44413</v>
      </c>
      <c r="AB38" s="17">
        <f t="shared" ca="1" si="17"/>
        <v>44413</v>
      </c>
      <c r="AD38" s="21">
        <f t="shared" ca="1" si="1"/>
        <v>149.22180555555678</v>
      </c>
      <c r="AE38" s="21">
        <f t="shared" ca="1" si="2"/>
        <v>0</v>
      </c>
      <c r="AF38" s="21">
        <f t="shared" ca="1" si="3"/>
        <v>0</v>
      </c>
      <c r="AG38" s="21">
        <f t="shared" ca="1" si="4"/>
        <v>0</v>
      </c>
    </row>
    <row r="39" spans="1:33" ht="15" customHeight="1" x14ac:dyDescent="0.25">
      <c r="A39" s="25">
        <v>1239</v>
      </c>
      <c r="B39" s="7" t="s">
        <v>181</v>
      </c>
      <c r="C39" s="27">
        <v>20190680000096</v>
      </c>
      <c r="D39" s="25" t="s">
        <v>183</v>
      </c>
      <c r="E39" s="25" t="s">
        <v>184</v>
      </c>
      <c r="F39" s="25" t="s">
        <v>14</v>
      </c>
      <c r="G39" s="25" t="s">
        <v>41</v>
      </c>
      <c r="H39" s="25" t="s">
        <v>139</v>
      </c>
      <c r="I39" s="25" t="s">
        <v>180</v>
      </c>
      <c r="J39" s="7" t="s">
        <v>37</v>
      </c>
      <c r="K39" s="25" t="s">
        <v>26</v>
      </c>
      <c r="L39" s="26">
        <v>2843536519</v>
      </c>
      <c r="M39" s="26">
        <v>2843536519</v>
      </c>
      <c r="N39" t="s">
        <v>1699</v>
      </c>
      <c r="O39" t="s">
        <v>1700</v>
      </c>
      <c r="P39" t="s">
        <v>1701</v>
      </c>
      <c r="Q39" t="s">
        <v>1702</v>
      </c>
      <c r="R39" t="s">
        <v>1705</v>
      </c>
      <c r="S39">
        <v>0</v>
      </c>
      <c r="T39" t="s">
        <v>182</v>
      </c>
      <c r="V39" s="17">
        <f ca="1">$AH$1</f>
        <v>44413</v>
      </c>
      <c r="W39" s="17">
        <f t="shared" ref="W39:X40" ca="1" si="18">$AH$1</f>
        <v>44413</v>
      </c>
      <c r="X39" s="17">
        <f t="shared" ca="1" si="18"/>
        <v>44413</v>
      </c>
      <c r="Y39" s="17">
        <f t="shared" ca="1" si="16"/>
        <v>44413</v>
      </c>
      <c r="Z39" s="17">
        <f t="shared" ca="1" si="16"/>
        <v>44413</v>
      </c>
      <c r="AA39" s="17">
        <f t="shared" ca="1" si="16"/>
        <v>44413</v>
      </c>
      <c r="AB39" s="17">
        <f t="shared" ca="1" si="17"/>
        <v>44413</v>
      </c>
      <c r="AC39">
        <v>0</v>
      </c>
      <c r="AD39" s="21">
        <f t="shared" si="1"/>
        <v>27.517465277778683</v>
      </c>
      <c r="AE39" s="21">
        <f t="shared" ca="1" si="2"/>
        <v>113</v>
      </c>
      <c r="AF39" s="21">
        <f t="shared" ca="1" si="3"/>
        <v>0</v>
      </c>
      <c r="AG39" s="21">
        <f t="shared" ca="1" si="4"/>
        <v>0</v>
      </c>
    </row>
    <row r="40" spans="1:33" ht="15" customHeight="1" x14ac:dyDescent="0.25">
      <c r="A40" s="25"/>
      <c r="B40" s="7" t="s">
        <v>3724</v>
      </c>
      <c r="C40" s="27"/>
      <c r="D40" s="25"/>
      <c r="E40" s="25"/>
      <c r="F40" s="25"/>
      <c r="G40" s="25"/>
      <c r="H40" s="25"/>
      <c r="I40" s="25"/>
      <c r="J40" s="7" t="s">
        <v>37</v>
      </c>
      <c r="K40" s="25"/>
      <c r="L40" s="26"/>
      <c r="M40" s="26"/>
      <c r="N40" t="s">
        <v>1703</v>
      </c>
      <c r="O40" t="s">
        <v>1704</v>
      </c>
      <c r="P40" t="s">
        <v>1701</v>
      </c>
      <c r="Q40" t="s">
        <v>1702</v>
      </c>
      <c r="R40" t="s">
        <v>1705</v>
      </c>
      <c r="S40">
        <v>0</v>
      </c>
      <c r="T40" t="s">
        <v>182</v>
      </c>
      <c r="V40" s="17">
        <f ca="1">$AH$1</f>
        <v>44413</v>
      </c>
      <c r="W40" s="17">
        <f t="shared" ca="1" si="18"/>
        <v>44413</v>
      </c>
      <c r="X40" s="17">
        <f t="shared" ca="1" si="18"/>
        <v>44413</v>
      </c>
      <c r="Y40" s="17">
        <f t="shared" ca="1" si="16"/>
        <v>44413</v>
      </c>
      <c r="Z40" s="17">
        <f t="shared" ca="1" si="16"/>
        <v>44413</v>
      </c>
      <c r="AA40" s="17">
        <f t="shared" ca="1" si="16"/>
        <v>44413</v>
      </c>
      <c r="AB40" s="17">
        <f t="shared" ca="1" si="17"/>
        <v>44413</v>
      </c>
      <c r="AC40">
        <v>0</v>
      </c>
      <c r="AD40" s="21">
        <f t="shared" si="1"/>
        <v>27.517453703701904</v>
      </c>
      <c r="AE40" s="21">
        <f t="shared" ca="1" si="2"/>
        <v>113</v>
      </c>
      <c r="AF40" s="21">
        <f t="shared" ca="1" si="3"/>
        <v>0</v>
      </c>
      <c r="AG40" s="21">
        <f t="shared" ca="1" si="4"/>
        <v>0</v>
      </c>
    </row>
    <row r="41" spans="1:33" x14ac:dyDescent="0.25">
      <c r="A41" s="25"/>
      <c r="B41" s="7" t="s">
        <v>3725</v>
      </c>
      <c r="C41" s="27"/>
      <c r="D41" s="25"/>
      <c r="E41" s="25"/>
      <c r="F41" s="25"/>
      <c r="G41" s="25"/>
      <c r="H41" s="25"/>
      <c r="I41" s="25"/>
      <c r="J41" s="7" t="s">
        <v>37</v>
      </c>
      <c r="K41" s="25"/>
      <c r="L41" s="26"/>
      <c r="M41" s="26"/>
      <c r="N41" t="s">
        <v>1706</v>
      </c>
      <c r="O41" t="s">
        <v>1707</v>
      </c>
      <c r="P41" t="s">
        <v>1562</v>
      </c>
      <c r="Q41" t="s">
        <v>1708</v>
      </c>
      <c r="R41" t="s">
        <v>1709</v>
      </c>
      <c r="S41" s="8">
        <v>387647145.37</v>
      </c>
      <c r="T41" t="s">
        <v>182</v>
      </c>
      <c r="U41" t="s">
        <v>1710</v>
      </c>
      <c r="V41" t="s">
        <v>1562</v>
      </c>
      <c r="W41" s="8">
        <v>387647145.37</v>
      </c>
      <c r="X41" t="s">
        <v>1711</v>
      </c>
      <c r="Y41" t="s">
        <v>1712</v>
      </c>
      <c r="Z41" s="8">
        <v>126341932.20999999</v>
      </c>
      <c r="AA41" t="s">
        <v>1713</v>
      </c>
      <c r="AB41" t="s">
        <v>1712</v>
      </c>
      <c r="AC41" s="8">
        <v>85946572.209999993</v>
      </c>
      <c r="AD41" s="21">
        <f t="shared" si="1"/>
        <v>53.5174421296324</v>
      </c>
      <c r="AE41" s="21">
        <f t="shared" si="2"/>
        <v>0</v>
      </c>
      <c r="AF41" s="21">
        <f t="shared" si="3"/>
        <v>66</v>
      </c>
      <c r="AG41" s="21">
        <f t="shared" si="4"/>
        <v>0</v>
      </c>
    </row>
    <row r="42" spans="1:33" x14ac:dyDescent="0.25">
      <c r="A42" s="25"/>
      <c r="B42" s="7" t="s">
        <v>3726</v>
      </c>
      <c r="C42" s="27"/>
      <c r="D42" s="25"/>
      <c r="E42" s="25"/>
      <c r="F42" s="25"/>
      <c r="G42" s="25"/>
      <c r="H42" s="25"/>
      <c r="I42" s="25"/>
      <c r="J42" s="7" t="s">
        <v>37</v>
      </c>
      <c r="K42" s="25"/>
      <c r="L42" s="26"/>
      <c r="M42" s="26"/>
      <c r="N42" t="s">
        <v>1714</v>
      </c>
      <c r="O42" t="s">
        <v>1715</v>
      </c>
      <c r="P42" t="s">
        <v>1716</v>
      </c>
      <c r="Q42" t="s">
        <v>1702</v>
      </c>
      <c r="R42" t="s">
        <v>1705</v>
      </c>
      <c r="S42" s="8">
        <v>216592243.65000001</v>
      </c>
      <c r="T42" t="s">
        <v>182</v>
      </c>
      <c r="U42" t="s">
        <v>1719</v>
      </c>
      <c r="V42" t="s">
        <v>1657</v>
      </c>
      <c r="W42" s="8">
        <v>216592243.65000001</v>
      </c>
      <c r="X42">
        <v>0</v>
      </c>
      <c r="Y42" s="17">
        <f ca="1">$AH$1</f>
        <v>44413</v>
      </c>
      <c r="Z42" s="17">
        <f t="shared" ref="Z42:AB52" ca="1" si="19">$AH$1</f>
        <v>44413</v>
      </c>
      <c r="AA42" s="17">
        <f t="shared" ca="1" si="19"/>
        <v>44413</v>
      </c>
      <c r="AB42" s="17">
        <f t="shared" ca="1" si="19"/>
        <v>44413</v>
      </c>
      <c r="AC42">
        <v>0</v>
      </c>
      <c r="AD42" s="21">
        <f t="shared" si="1"/>
        <v>56.51743055555562</v>
      </c>
      <c r="AE42" s="21">
        <f t="shared" si="2"/>
        <v>1</v>
      </c>
      <c r="AF42" s="21">
        <f t="shared" ca="1" si="3"/>
        <v>83</v>
      </c>
      <c r="AG42" s="21">
        <f t="shared" ca="1" si="4"/>
        <v>0</v>
      </c>
    </row>
    <row r="43" spans="1:33" x14ac:dyDescent="0.25">
      <c r="A43" s="25"/>
      <c r="B43" s="7" t="s">
        <v>3727</v>
      </c>
      <c r="C43" s="27"/>
      <c r="D43" s="25"/>
      <c r="E43" s="25"/>
      <c r="F43" s="25"/>
      <c r="G43" s="25"/>
      <c r="H43" s="25"/>
      <c r="I43" s="25"/>
      <c r="J43" s="7" t="s">
        <v>37</v>
      </c>
      <c r="K43" s="25"/>
      <c r="L43" s="26"/>
      <c r="M43" s="26"/>
      <c r="N43" t="s">
        <v>1717</v>
      </c>
      <c r="O43" t="s">
        <v>1718</v>
      </c>
      <c r="P43" t="s">
        <v>1716</v>
      </c>
      <c r="Q43" t="s">
        <v>1702</v>
      </c>
      <c r="R43" t="s">
        <v>1705</v>
      </c>
      <c r="S43" s="8">
        <v>120156452</v>
      </c>
      <c r="T43" t="s">
        <v>182</v>
      </c>
      <c r="U43" t="s">
        <v>1720</v>
      </c>
      <c r="V43" t="s">
        <v>1657</v>
      </c>
      <c r="W43" s="8">
        <v>120156452</v>
      </c>
      <c r="X43">
        <v>0</v>
      </c>
      <c r="Y43" s="17">
        <f t="shared" ref="Y43:Y52" ca="1" si="20">$AH$1</f>
        <v>44413</v>
      </c>
      <c r="Z43" s="17">
        <f t="shared" ca="1" si="19"/>
        <v>44413</v>
      </c>
      <c r="AA43" s="17">
        <f t="shared" ca="1" si="19"/>
        <v>44413</v>
      </c>
      <c r="AB43" s="17">
        <f t="shared" ca="1" si="19"/>
        <v>44413</v>
      </c>
      <c r="AC43">
        <v>0</v>
      </c>
      <c r="AD43" s="21">
        <f t="shared" si="1"/>
        <v>56.517418981478841</v>
      </c>
      <c r="AE43" s="21">
        <f t="shared" si="2"/>
        <v>1</v>
      </c>
      <c r="AF43" s="21">
        <f t="shared" ca="1" si="3"/>
        <v>83</v>
      </c>
      <c r="AG43" s="21">
        <f t="shared" ca="1" si="4"/>
        <v>0</v>
      </c>
    </row>
    <row r="44" spans="1:33" ht="15" customHeight="1" x14ac:dyDescent="0.25">
      <c r="A44" s="25">
        <v>1334</v>
      </c>
      <c r="B44" s="7" t="s">
        <v>185</v>
      </c>
      <c r="C44" s="27">
        <v>20190680000105</v>
      </c>
      <c r="D44" s="25" t="s">
        <v>187</v>
      </c>
      <c r="E44" s="25" t="s">
        <v>188</v>
      </c>
      <c r="F44" s="25" t="s">
        <v>17</v>
      </c>
      <c r="G44" s="25" t="s">
        <v>36</v>
      </c>
      <c r="H44" s="25" t="s">
        <v>51</v>
      </c>
      <c r="I44" s="25" t="s">
        <v>53</v>
      </c>
      <c r="J44" s="7" t="s">
        <v>37</v>
      </c>
      <c r="K44" s="25" t="s">
        <v>88</v>
      </c>
      <c r="L44" s="26">
        <v>2258380288.3099999</v>
      </c>
      <c r="M44" s="26">
        <v>2258380288.3099999</v>
      </c>
      <c r="N44" t="s">
        <v>1721</v>
      </c>
      <c r="O44" t="s">
        <v>1722</v>
      </c>
      <c r="P44" t="s">
        <v>1562</v>
      </c>
      <c r="Q44" t="s">
        <v>1708</v>
      </c>
      <c r="R44" t="s">
        <v>1725</v>
      </c>
      <c r="S44" s="8">
        <v>190341331.91999999</v>
      </c>
      <c r="T44" t="s">
        <v>186</v>
      </c>
      <c r="U44" t="s">
        <v>1727</v>
      </c>
      <c r="V44" t="s">
        <v>1562</v>
      </c>
      <c r="W44" s="8">
        <v>190341331.91999999</v>
      </c>
      <c r="X44">
        <v>0</v>
      </c>
      <c r="Y44" s="17">
        <f t="shared" ca="1" si="20"/>
        <v>44413</v>
      </c>
      <c r="Z44" s="17">
        <f t="shared" ca="1" si="19"/>
        <v>44413</v>
      </c>
      <c r="AA44" s="17">
        <f t="shared" ca="1" si="19"/>
        <v>44413</v>
      </c>
      <c r="AB44" s="17">
        <f t="shared" ca="1" si="19"/>
        <v>44413</v>
      </c>
      <c r="AC44">
        <v>0</v>
      </c>
      <c r="AD44" s="21">
        <f t="shared" si="1"/>
        <v>-16.761168981480296</v>
      </c>
      <c r="AE44" s="21">
        <f t="shared" si="2"/>
        <v>0</v>
      </c>
      <c r="AF44" s="21">
        <f t="shared" ca="1" si="3"/>
        <v>87</v>
      </c>
      <c r="AG44" s="21">
        <f t="shared" ca="1" si="4"/>
        <v>0</v>
      </c>
    </row>
    <row r="45" spans="1:33" x14ac:dyDescent="0.25">
      <c r="A45" s="25"/>
      <c r="B45" s="7" t="s">
        <v>3728</v>
      </c>
      <c r="C45" s="27"/>
      <c r="D45" s="25"/>
      <c r="E45" s="25"/>
      <c r="F45" s="25"/>
      <c r="G45" s="25"/>
      <c r="H45" s="25"/>
      <c r="I45" s="25"/>
      <c r="J45" s="7" t="s">
        <v>37</v>
      </c>
      <c r="K45" s="25"/>
      <c r="L45" s="26"/>
      <c r="M45" s="26"/>
      <c r="N45" t="s">
        <v>1723</v>
      </c>
      <c r="O45" t="s">
        <v>1724</v>
      </c>
      <c r="P45" t="s">
        <v>1562</v>
      </c>
      <c r="Q45" t="s">
        <v>1708</v>
      </c>
      <c r="R45" t="s">
        <v>1726</v>
      </c>
      <c r="S45" s="8">
        <v>221587111.43000001</v>
      </c>
      <c r="T45" t="s">
        <v>186</v>
      </c>
      <c r="U45" t="s">
        <v>1728</v>
      </c>
      <c r="V45" t="s">
        <v>1562</v>
      </c>
      <c r="W45" s="8">
        <v>221587111.43000001</v>
      </c>
      <c r="X45">
        <v>0</v>
      </c>
      <c r="Y45" s="17">
        <f t="shared" ca="1" si="20"/>
        <v>44413</v>
      </c>
      <c r="Z45" s="17">
        <f t="shared" ca="1" si="19"/>
        <v>44413</v>
      </c>
      <c r="AA45" s="17">
        <f t="shared" ca="1" si="19"/>
        <v>44413</v>
      </c>
      <c r="AB45" s="17">
        <f t="shared" ca="1" si="19"/>
        <v>44413</v>
      </c>
      <c r="AC45">
        <v>0</v>
      </c>
      <c r="AD45" s="21">
        <f t="shared" si="1"/>
        <v>-16.761180555557075</v>
      </c>
      <c r="AE45" s="21">
        <f t="shared" si="2"/>
        <v>0</v>
      </c>
      <c r="AF45" s="21">
        <f t="shared" ca="1" si="3"/>
        <v>87</v>
      </c>
      <c r="AG45" s="21">
        <f t="shared" ca="1" si="4"/>
        <v>0</v>
      </c>
    </row>
    <row r="46" spans="1:33" x14ac:dyDescent="0.25">
      <c r="A46" s="25"/>
      <c r="B46" s="7" t="s">
        <v>3729</v>
      </c>
      <c r="C46" s="27"/>
      <c r="D46" s="25"/>
      <c r="E46" s="25"/>
      <c r="F46" s="25"/>
      <c r="G46" s="25"/>
      <c r="H46" s="25"/>
      <c r="I46" s="25"/>
      <c r="J46" s="7" t="s">
        <v>37</v>
      </c>
      <c r="K46" s="25"/>
      <c r="L46" s="26"/>
      <c r="M46" s="26"/>
      <c r="N46" t="s">
        <v>1729</v>
      </c>
      <c r="O46" t="s">
        <v>1730</v>
      </c>
      <c r="P46" t="s">
        <v>1562</v>
      </c>
      <c r="Q46" t="s">
        <v>1708</v>
      </c>
      <c r="R46" t="s">
        <v>1725</v>
      </c>
      <c r="S46" s="8">
        <v>236261170.71000001</v>
      </c>
      <c r="T46" t="s">
        <v>186</v>
      </c>
      <c r="U46" t="s">
        <v>1731</v>
      </c>
      <c r="V46" t="s">
        <v>1562</v>
      </c>
      <c r="W46" s="8">
        <v>236261170.71000001</v>
      </c>
      <c r="X46">
        <v>0</v>
      </c>
      <c r="Y46" s="17">
        <f t="shared" ca="1" si="20"/>
        <v>44413</v>
      </c>
      <c r="Z46" s="17">
        <f t="shared" ca="1" si="19"/>
        <v>44413</v>
      </c>
      <c r="AA46" s="17">
        <f t="shared" ca="1" si="19"/>
        <v>44413</v>
      </c>
      <c r="AB46" s="17">
        <f t="shared" ca="1" si="19"/>
        <v>44413</v>
      </c>
      <c r="AC46">
        <v>0</v>
      </c>
      <c r="AD46" s="21">
        <f t="shared" si="1"/>
        <v>-16.761192129626579</v>
      </c>
      <c r="AE46" s="21">
        <f t="shared" si="2"/>
        <v>0</v>
      </c>
      <c r="AF46" s="21">
        <f t="shared" ca="1" si="3"/>
        <v>87</v>
      </c>
      <c r="AG46" s="21">
        <f t="shared" ca="1" si="4"/>
        <v>0</v>
      </c>
    </row>
    <row r="47" spans="1:33" x14ac:dyDescent="0.25">
      <c r="A47" s="25"/>
      <c r="B47" s="7" t="s">
        <v>3730</v>
      </c>
      <c r="C47" s="27"/>
      <c r="D47" s="25"/>
      <c r="E47" s="25"/>
      <c r="F47" s="25"/>
      <c r="G47" s="25"/>
      <c r="H47" s="25"/>
      <c r="I47" s="25"/>
      <c r="J47" s="7" t="s">
        <v>37</v>
      </c>
      <c r="K47" s="25"/>
      <c r="L47" s="26"/>
      <c r="M47" s="26"/>
      <c r="N47" t="s">
        <v>1732</v>
      </c>
      <c r="O47" t="s">
        <v>1733</v>
      </c>
      <c r="P47" t="s">
        <v>1562</v>
      </c>
      <c r="Q47" t="s">
        <v>1708</v>
      </c>
      <c r="R47" t="s">
        <v>1726</v>
      </c>
      <c r="S47" s="8">
        <v>56562512.439999998</v>
      </c>
      <c r="T47" t="s">
        <v>186</v>
      </c>
      <c r="U47" t="s">
        <v>1740</v>
      </c>
      <c r="V47" t="s">
        <v>1562</v>
      </c>
      <c r="W47" s="8">
        <v>56562512.439999998</v>
      </c>
      <c r="X47">
        <v>0</v>
      </c>
      <c r="Y47" s="17">
        <f t="shared" ca="1" si="20"/>
        <v>44413</v>
      </c>
      <c r="Z47" s="17">
        <f t="shared" ca="1" si="19"/>
        <v>44413</v>
      </c>
      <c r="AA47" s="17">
        <f t="shared" ca="1" si="19"/>
        <v>44413</v>
      </c>
      <c r="AB47" s="17">
        <f t="shared" ca="1" si="19"/>
        <v>44413</v>
      </c>
      <c r="AC47">
        <v>0</v>
      </c>
      <c r="AD47" s="21">
        <f t="shared" si="1"/>
        <v>-16.761203703703359</v>
      </c>
      <c r="AE47" s="21">
        <f t="shared" si="2"/>
        <v>0</v>
      </c>
      <c r="AF47" s="21">
        <f t="shared" ca="1" si="3"/>
        <v>87</v>
      </c>
      <c r="AG47" s="21">
        <f t="shared" ca="1" si="4"/>
        <v>0</v>
      </c>
    </row>
    <row r="48" spans="1:33" x14ac:dyDescent="0.25">
      <c r="A48" s="25"/>
      <c r="B48" s="7" t="s">
        <v>3731</v>
      </c>
      <c r="C48" s="27"/>
      <c r="D48" s="25"/>
      <c r="E48" s="25"/>
      <c r="F48" s="25"/>
      <c r="G48" s="25"/>
      <c r="H48" s="25"/>
      <c r="I48" s="25"/>
      <c r="J48" s="7" t="s">
        <v>37</v>
      </c>
      <c r="K48" s="25"/>
      <c r="L48" s="26"/>
      <c r="M48" s="26"/>
      <c r="N48" t="s">
        <v>1734</v>
      </c>
      <c r="O48" t="s">
        <v>1735</v>
      </c>
      <c r="P48" t="s">
        <v>1562</v>
      </c>
      <c r="Q48" t="s">
        <v>1708</v>
      </c>
      <c r="R48" t="s">
        <v>1726</v>
      </c>
      <c r="S48" s="8">
        <v>19333496.289999999</v>
      </c>
      <c r="T48" t="s">
        <v>186</v>
      </c>
      <c r="U48" t="s">
        <v>1741</v>
      </c>
      <c r="V48" t="s">
        <v>1562</v>
      </c>
      <c r="W48" s="8">
        <v>19333496.289999999</v>
      </c>
      <c r="X48">
        <v>0</v>
      </c>
      <c r="Y48" s="17">
        <f t="shared" ca="1" si="20"/>
        <v>44413</v>
      </c>
      <c r="Z48" s="17">
        <f t="shared" ca="1" si="19"/>
        <v>44413</v>
      </c>
      <c r="AA48" s="17">
        <f t="shared" ca="1" si="19"/>
        <v>44413</v>
      </c>
      <c r="AB48" s="17">
        <f t="shared" ca="1" si="19"/>
        <v>44413</v>
      </c>
      <c r="AC48">
        <v>0</v>
      </c>
      <c r="AD48" s="21">
        <f t="shared" si="1"/>
        <v>-16.761215277780138</v>
      </c>
      <c r="AE48" s="21">
        <f t="shared" si="2"/>
        <v>0</v>
      </c>
      <c r="AF48" s="21">
        <f t="shared" ca="1" si="3"/>
        <v>87</v>
      </c>
      <c r="AG48" s="21">
        <f t="shared" ca="1" si="4"/>
        <v>0</v>
      </c>
    </row>
    <row r="49" spans="1:33" x14ac:dyDescent="0.25">
      <c r="A49" s="25"/>
      <c r="B49" s="7" t="s">
        <v>3732</v>
      </c>
      <c r="C49" s="27"/>
      <c r="D49" s="25"/>
      <c r="E49" s="25"/>
      <c r="F49" s="25"/>
      <c r="G49" s="25"/>
      <c r="H49" s="25"/>
      <c r="I49" s="25"/>
      <c r="J49" s="7" t="s">
        <v>37</v>
      </c>
      <c r="K49" s="25"/>
      <c r="L49" s="26"/>
      <c r="M49" s="26"/>
      <c r="N49" t="s">
        <v>1736</v>
      </c>
      <c r="O49" t="s">
        <v>1737</v>
      </c>
      <c r="P49" t="s">
        <v>1562</v>
      </c>
      <c r="Q49" t="s">
        <v>1708</v>
      </c>
      <c r="R49" t="s">
        <v>1726</v>
      </c>
      <c r="S49" s="8">
        <v>31166100</v>
      </c>
      <c r="T49" t="s">
        <v>186</v>
      </c>
      <c r="U49" t="s">
        <v>1742</v>
      </c>
      <c r="V49" t="s">
        <v>1562</v>
      </c>
      <c r="W49" s="8">
        <v>31166100</v>
      </c>
      <c r="X49">
        <v>0</v>
      </c>
      <c r="Y49" s="17">
        <f t="shared" ca="1" si="20"/>
        <v>44413</v>
      </c>
      <c r="Z49" s="17">
        <f t="shared" ca="1" si="19"/>
        <v>44413</v>
      </c>
      <c r="AA49" s="17">
        <f t="shared" ca="1" si="19"/>
        <v>44413</v>
      </c>
      <c r="AB49" s="17">
        <f t="shared" ca="1" si="19"/>
        <v>44413</v>
      </c>
      <c r="AC49">
        <v>0</v>
      </c>
      <c r="AD49" s="21">
        <f t="shared" si="1"/>
        <v>-16.761226851849642</v>
      </c>
      <c r="AE49" s="21">
        <f t="shared" si="2"/>
        <v>0</v>
      </c>
      <c r="AF49" s="21">
        <f t="shared" ca="1" si="3"/>
        <v>87</v>
      </c>
      <c r="AG49" s="21">
        <f t="shared" ca="1" si="4"/>
        <v>0</v>
      </c>
    </row>
    <row r="50" spans="1:33" x14ac:dyDescent="0.25">
      <c r="A50" s="25"/>
      <c r="B50" s="7" t="s">
        <v>3733</v>
      </c>
      <c r="C50" s="27"/>
      <c r="D50" s="25"/>
      <c r="E50" s="25"/>
      <c r="F50" s="25"/>
      <c r="G50" s="25"/>
      <c r="H50" s="25"/>
      <c r="I50" s="25"/>
      <c r="J50" s="7" t="s">
        <v>37</v>
      </c>
      <c r="K50" s="25"/>
      <c r="L50" s="26"/>
      <c r="M50" s="26"/>
      <c r="N50" t="s">
        <v>1738</v>
      </c>
      <c r="O50" t="s">
        <v>1739</v>
      </c>
      <c r="P50" t="s">
        <v>1562</v>
      </c>
      <c r="Q50" t="s">
        <v>1708</v>
      </c>
      <c r="R50" t="s">
        <v>1725</v>
      </c>
      <c r="S50" s="8">
        <v>22500000</v>
      </c>
      <c r="T50" t="s">
        <v>186</v>
      </c>
      <c r="U50" t="s">
        <v>1743</v>
      </c>
      <c r="V50" t="s">
        <v>1562</v>
      </c>
      <c r="W50" s="8">
        <v>22500000</v>
      </c>
      <c r="X50">
        <v>0</v>
      </c>
      <c r="Y50" s="17">
        <f t="shared" ca="1" si="20"/>
        <v>44413</v>
      </c>
      <c r="Z50" s="17">
        <f t="shared" ca="1" si="19"/>
        <v>44413</v>
      </c>
      <c r="AA50" s="17">
        <f t="shared" ca="1" si="19"/>
        <v>44413</v>
      </c>
      <c r="AB50" s="17">
        <f t="shared" ca="1" si="19"/>
        <v>44413</v>
      </c>
      <c r="AC50">
        <v>0</v>
      </c>
      <c r="AD50" s="21">
        <f t="shared" si="1"/>
        <v>-16.761238425926422</v>
      </c>
      <c r="AE50" s="21">
        <f t="shared" si="2"/>
        <v>0</v>
      </c>
      <c r="AF50" s="21">
        <f t="shared" ca="1" si="3"/>
        <v>87</v>
      </c>
      <c r="AG50" s="21">
        <f t="shared" ca="1" si="4"/>
        <v>0</v>
      </c>
    </row>
    <row r="51" spans="1:33" x14ac:dyDescent="0.25">
      <c r="A51" s="25"/>
      <c r="B51" s="7" t="s">
        <v>3734</v>
      </c>
      <c r="C51" s="27"/>
      <c r="D51" s="25"/>
      <c r="E51" s="25"/>
      <c r="F51" s="25"/>
      <c r="G51" s="25"/>
      <c r="H51" s="25"/>
      <c r="I51" s="25"/>
      <c r="J51" s="7" t="s">
        <v>37</v>
      </c>
      <c r="K51" s="25"/>
      <c r="L51" s="26"/>
      <c r="M51" s="26"/>
      <c r="N51" t="s">
        <v>1744</v>
      </c>
      <c r="O51" t="s">
        <v>1745</v>
      </c>
      <c r="P51" t="s">
        <v>1646</v>
      </c>
      <c r="Q51" t="s">
        <v>1702</v>
      </c>
      <c r="R51" t="s">
        <v>1705</v>
      </c>
      <c r="S51" s="8">
        <v>62332200</v>
      </c>
      <c r="T51" t="s">
        <v>186</v>
      </c>
      <c r="U51" t="s">
        <v>1748</v>
      </c>
      <c r="V51" t="s">
        <v>1750</v>
      </c>
      <c r="W51" s="8">
        <v>62332200</v>
      </c>
      <c r="X51">
        <v>0</v>
      </c>
      <c r="Y51" s="17">
        <f t="shared" ca="1" si="20"/>
        <v>44413</v>
      </c>
      <c r="Z51" s="17">
        <f t="shared" ca="1" si="19"/>
        <v>44413</v>
      </c>
      <c r="AA51" s="17">
        <f t="shared" ca="1" si="19"/>
        <v>44413</v>
      </c>
      <c r="AB51" s="17">
        <f t="shared" ca="1" si="19"/>
        <v>44413</v>
      </c>
      <c r="AC51">
        <v>0</v>
      </c>
      <c r="AD51" s="21">
        <f t="shared" si="1"/>
        <v>5.2387499999967986</v>
      </c>
      <c r="AE51" s="21">
        <f t="shared" si="2"/>
        <v>35</v>
      </c>
      <c r="AF51" s="21">
        <f t="shared" ca="1" si="3"/>
        <v>30</v>
      </c>
      <c r="AG51" s="21">
        <f t="shared" ca="1" si="4"/>
        <v>0</v>
      </c>
    </row>
    <row r="52" spans="1:33" x14ac:dyDescent="0.25">
      <c r="A52" s="25"/>
      <c r="B52" s="7" t="s">
        <v>3735</v>
      </c>
      <c r="C52" s="27"/>
      <c r="D52" s="25"/>
      <c r="E52" s="25"/>
      <c r="F52" s="25"/>
      <c r="G52" s="25"/>
      <c r="H52" s="25"/>
      <c r="I52" s="25"/>
      <c r="J52" s="7" t="s">
        <v>37</v>
      </c>
      <c r="K52" s="25"/>
      <c r="L52" s="26"/>
      <c r="M52" s="26"/>
      <c r="N52" t="s">
        <v>1746</v>
      </c>
      <c r="O52" t="s">
        <v>1747</v>
      </c>
      <c r="P52" t="s">
        <v>1646</v>
      </c>
      <c r="Q52" t="s">
        <v>1702</v>
      </c>
      <c r="R52" t="s">
        <v>1705</v>
      </c>
      <c r="S52" s="8">
        <v>296512226.50999999</v>
      </c>
      <c r="T52" t="s">
        <v>186</v>
      </c>
      <c r="U52" t="s">
        <v>1749</v>
      </c>
      <c r="V52" t="s">
        <v>1750</v>
      </c>
      <c r="W52" s="8">
        <v>296512226.50999999</v>
      </c>
      <c r="X52">
        <v>0</v>
      </c>
      <c r="Y52" s="17">
        <f t="shared" ca="1" si="20"/>
        <v>44413</v>
      </c>
      <c r="Z52" s="17">
        <f t="shared" ca="1" si="19"/>
        <v>44413</v>
      </c>
      <c r="AA52" s="17">
        <f t="shared" ca="1" si="19"/>
        <v>44413</v>
      </c>
      <c r="AB52" s="17">
        <f t="shared" ca="1" si="19"/>
        <v>44413</v>
      </c>
      <c r="AC52">
        <v>0</v>
      </c>
      <c r="AD52" s="21">
        <f t="shared" si="1"/>
        <v>5.2387384259272949</v>
      </c>
      <c r="AE52" s="21">
        <f t="shared" si="2"/>
        <v>35</v>
      </c>
      <c r="AF52" s="21">
        <f t="shared" ca="1" si="3"/>
        <v>30</v>
      </c>
      <c r="AG52" s="21">
        <f t="shared" ca="1" si="4"/>
        <v>0</v>
      </c>
    </row>
    <row r="53" spans="1:33" ht="15" customHeight="1" x14ac:dyDescent="0.25">
      <c r="A53" s="25">
        <v>1445</v>
      </c>
      <c r="B53" s="7" t="s">
        <v>212</v>
      </c>
      <c r="C53" s="27">
        <v>20200680000033</v>
      </c>
      <c r="D53" s="25" t="s">
        <v>214</v>
      </c>
      <c r="E53" s="25" t="s">
        <v>215</v>
      </c>
      <c r="F53" s="25" t="s">
        <v>14</v>
      </c>
      <c r="G53" s="25" t="s">
        <v>41</v>
      </c>
      <c r="H53" s="25" t="s">
        <v>139</v>
      </c>
      <c r="I53" s="25" t="s">
        <v>180</v>
      </c>
      <c r="J53" s="7" t="s">
        <v>37</v>
      </c>
      <c r="K53" s="25" t="s">
        <v>18</v>
      </c>
      <c r="L53" s="26">
        <v>8148119614</v>
      </c>
      <c r="M53" s="26">
        <v>8148119614</v>
      </c>
      <c r="N53" t="s">
        <v>1751</v>
      </c>
      <c r="O53" t="s">
        <v>1752</v>
      </c>
      <c r="P53" t="s">
        <v>1753</v>
      </c>
      <c r="Q53" t="s">
        <v>1702</v>
      </c>
      <c r="R53" t="s">
        <v>1754</v>
      </c>
      <c r="S53" s="8">
        <v>218294443.66999999</v>
      </c>
      <c r="T53" t="s">
        <v>213</v>
      </c>
      <c r="U53" t="s">
        <v>1755</v>
      </c>
      <c r="V53" t="s">
        <v>1756</v>
      </c>
      <c r="W53" s="8">
        <v>218294443.66999999</v>
      </c>
      <c r="X53" t="s">
        <v>1757</v>
      </c>
      <c r="Y53" t="s">
        <v>1550</v>
      </c>
      <c r="Z53" s="8">
        <v>217408430.40000001</v>
      </c>
      <c r="AA53" t="s">
        <v>1758</v>
      </c>
      <c r="AB53" t="s">
        <v>1759</v>
      </c>
      <c r="AC53" s="8">
        <v>148135960.40000001</v>
      </c>
      <c r="AD53" s="21">
        <f t="shared" si="1"/>
        <v>-126.93221064814861</v>
      </c>
      <c r="AE53" s="21">
        <f t="shared" si="2"/>
        <v>6</v>
      </c>
      <c r="AF53" s="21">
        <f t="shared" si="3"/>
        <v>113</v>
      </c>
      <c r="AG53" s="21">
        <f t="shared" si="4"/>
        <v>1</v>
      </c>
    </row>
    <row r="54" spans="1:33" x14ac:dyDescent="0.25">
      <c r="A54" s="25"/>
      <c r="B54" s="7" t="s">
        <v>3736</v>
      </c>
      <c r="C54" s="27"/>
      <c r="D54" s="25"/>
      <c r="E54" s="25"/>
      <c r="F54" s="25"/>
      <c r="G54" s="25"/>
      <c r="H54" s="25"/>
      <c r="I54" s="25"/>
      <c r="J54" s="7" t="s">
        <v>37</v>
      </c>
      <c r="K54" s="25"/>
      <c r="L54" s="26"/>
      <c r="M54" s="26"/>
      <c r="N54" t="s">
        <v>1760</v>
      </c>
      <c r="O54" t="s">
        <v>1761</v>
      </c>
      <c r="P54" t="s">
        <v>1753</v>
      </c>
      <c r="Q54" t="s">
        <v>1702</v>
      </c>
      <c r="R54" t="s">
        <v>1725</v>
      </c>
      <c r="S54" s="8">
        <v>626557000</v>
      </c>
      <c r="T54" t="s">
        <v>213</v>
      </c>
      <c r="U54" t="s">
        <v>1775</v>
      </c>
      <c r="V54" t="s">
        <v>1756</v>
      </c>
      <c r="W54" s="8">
        <v>626557000</v>
      </c>
      <c r="X54" t="s">
        <v>1781</v>
      </c>
      <c r="Y54" t="s">
        <v>1786</v>
      </c>
      <c r="Z54" s="8">
        <v>626557000</v>
      </c>
      <c r="AA54" t="s">
        <v>1787</v>
      </c>
      <c r="AB54" t="s">
        <v>1792</v>
      </c>
      <c r="AC54" s="8">
        <v>626557000</v>
      </c>
      <c r="AD54" s="21">
        <f t="shared" si="1"/>
        <v>-126.93222222222539</v>
      </c>
      <c r="AE54" s="21">
        <f t="shared" si="2"/>
        <v>6</v>
      </c>
      <c r="AF54" s="21">
        <f t="shared" si="3"/>
        <v>10</v>
      </c>
      <c r="AG54" s="21">
        <f t="shared" si="4"/>
        <v>11</v>
      </c>
    </row>
    <row r="55" spans="1:33" x14ac:dyDescent="0.25">
      <c r="A55" s="25"/>
      <c r="B55" s="7" t="s">
        <v>3737</v>
      </c>
      <c r="C55" s="27"/>
      <c r="D55" s="25"/>
      <c r="E55" s="25"/>
      <c r="F55" s="25"/>
      <c r="G55" s="25"/>
      <c r="H55" s="25"/>
      <c r="I55" s="25"/>
      <c r="J55" s="7" t="s">
        <v>37</v>
      </c>
      <c r="K55" s="25"/>
      <c r="L55" s="26"/>
      <c r="M55" s="26"/>
      <c r="N55" t="s">
        <v>1762</v>
      </c>
      <c r="O55" t="s">
        <v>1763</v>
      </c>
      <c r="P55" t="s">
        <v>1753</v>
      </c>
      <c r="Q55" t="s">
        <v>1702</v>
      </c>
      <c r="R55" t="s">
        <v>1772</v>
      </c>
      <c r="S55" s="8">
        <v>322809000</v>
      </c>
      <c r="T55" t="s">
        <v>213</v>
      </c>
      <c r="U55" t="s">
        <v>1776</v>
      </c>
      <c r="V55" t="s">
        <v>1756</v>
      </c>
      <c r="W55" s="8">
        <v>322809000</v>
      </c>
      <c r="X55" t="s">
        <v>1782</v>
      </c>
      <c r="Y55" t="s">
        <v>1550</v>
      </c>
      <c r="Z55" s="8">
        <v>322809000</v>
      </c>
      <c r="AA55" t="s">
        <v>1788</v>
      </c>
      <c r="AB55" t="s">
        <v>1759</v>
      </c>
      <c r="AC55" s="8">
        <v>219952990</v>
      </c>
      <c r="AD55" s="21">
        <f t="shared" si="1"/>
        <v>-126.9322337962949</v>
      </c>
      <c r="AE55" s="21">
        <f t="shared" si="2"/>
        <v>6</v>
      </c>
      <c r="AF55" s="21">
        <f t="shared" si="3"/>
        <v>113</v>
      </c>
      <c r="AG55" s="21">
        <f t="shared" si="4"/>
        <v>1</v>
      </c>
    </row>
    <row r="56" spans="1:33" x14ac:dyDescent="0.25">
      <c r="A56" s="25"/>
      <c r="B56" s="7" t="s">
        <v>3738</v>
      </c>
      <c r="C56" s="27"/>
      <c r="D56" s="25"/>
      <c r="E56" s="25"/>
      <c r="F56" s="25"/>
      <c r="G56" s="25"/>
      <c r="H56" s="25"/>
      <c r="I56" s="25"/>
      <c r="J56" s="7" t="s">
        <v>37</v>
      </c>
      <c r="K56" s="25"/>
      <c r="L56" s="26"/>
      <c r="M56" s="26"/>
      <c r="N56" t="s">
        <v>1764</v>
      </c>
      <c r="O56" t="s">
        <v>1765</v>
      </c>
      <c r="P56" t="s">
        <v>1753</v>
      </c>
      <c r="Q56" t="s">
        <v>1702</v>
      </c>
      <c r="R56" t="s">
        <v>1754</v>
      </c>
      <c r="S56" s="8">
        <v>291200000</v>
      </c>
      <c r="T56" t="s">
        <v>213</v>
      </c>
      <c r="U56" t="s">
        <v>1777</v>
      </c>
      <c r="V56" t="s">
        <v>1756</v>
      </c>
      <c r="W56" s="8">
        <v>291200000</v>
      </c>
      <c r="X56" t="s">
        <v>1783</v>
      </c>
      <c r="Y56" t="s">
        <v>1786</v>
      </c>
      <c r="Z56" s="8">
        <v>284607221.60000002</v>
      </c>
      <c r="AA56" t="s">
        <v>1789</v>
      </c>
      <c r="AB56" t="s">
        <v>1792</v>
      </c>
      <c r="AC56" s="8">
        <v>284607221.60000002</v>
      </c>
      <c r="AD56" s="21">
        <f t="shared" si="1"/>
        <v>-126.93224537037167</v>
      </c>
      <c r="AE56" s="21">
        <f t="shared" si="2"/>
        <v>6</v>
      </c>
      <c r="AF56" s="21">
        <f t="shared" si="3"/>
        <v>10</v>
      </c>
      <c r="AG56" s="21">
        <f t="shared" si="4"/>
        <v>11</v>
      </c>
    </row>
    <row r="57" spans="1:33" x14ac:dyDescent="0.25">
      <c r="A57" s="25"/>
      <c r="B57" s="7" t="s">
        <v>3739</v>
      </c>
      <c r="C57" s="27"/>
      <c r="D57" s="25"/>
      <c r="E57" s="25"/>
      <c r="F57" s="25"/>
      <c r="G57" s="25"/>
      <c r="H57" s="25"/>
      <c r="I57" s="25"/>
      <c r="J57" s="7" t="s">
        <v>37</v>
      </c>
      <c r="K57" s="25"/>
      <c r="L57" s="26"/>
      <c r="M57" s="26"/>
      <c r="N57" t="s">
        <v>1766</v>
      </c>
      <c r="O57" t="s">
        <v>1767</v>
      </c>
      <c r="P57" t="s">
        <v>1753</v>
      </c>
      <c r="Q57" t="s">
        <v>1702</v>
      </c>
      <c r="R57" t="s">
        <v>1773</v>
      </c>
      <c r="S57" s="8">
        <v>270394617</v>
      </c>
      <c r="T57" t="s">
        <v>213</v>
      </c>
      <c r="U57" t="s">
        <v>1778</v>
      </c>
      <c r="V57" t="s">
        <v>1756</v>
      </c>
      <c r="W57" s="8">
        <v>270394617</v>
      </c>
      <c r="X57">
        <v>0</v>
      </c>
      <c r="Y57" s="17">
        <f ca="1">$AH$1</f>
        <v>44413</v>
      </c>
      <c r="Z57" s="17">
        <f t="shared" ref="Z57:AB57" ca="1" si="21">$AH$1</f>
        <v>44413</v>
      </c>
      <c r="AA57" s="17">
        <f t="shared" ca="1" si="21"/>
        <v>44413</v>
      </c>
      <c r="AB57" s="17">
        <f t="shared" ca="1" si="21"/>
        <v>44413</v>
      </c>
      <c r="AC57">
        <v>0</v>
      </c>
      <c r="AD57" s="21">
        <f t="shared" si="1"/>
        <v>-126.93225694444118</v>
      </c>
      <c r="AE57" s="21">
        <f t="shared" si="2"/>
        <v>6</v>
      </c>
      <c r="AF57" s="21">
        <f t="shared" ca="1" si="3"/>
        <v>142</v>
      </c>
      <c r="AG57" s="21">
        <f t="shared" ca="1" si="4"/>
        <v>0</v>
      </c>
    </row>
    <row r="58" spans="1:33" x14ac:dyDescent="0.25">
      <c r="A58" s="25"/>
      <c r="B58" s="7" t="s">
        <v>3740</v>
      </c>
      <c r="C58" s="27"/>
      <c r="D58" s="25"/>
      <c r="E58" s="25"/>
      <c r="F58" s="25"/>
      <c r="G58" s="25"/>
      <c r="H58" s="25"/>
      <c r="I58" s="25"/>
      <c r="J58" s="7" t="s">
        <v>37</v>
      </c>
      <c r="K58" s="25"/>
      <c r="L58" s="26"/>
      <c r="M58" s="26"/>
      <c r="N58" t="s">
        <v>1768</v>
      </c>
      <c r="O58" t="s">
        <v>1769</v>
      </c>
      <c r="P58" t="s">
        <v>1753</v>
      </c>
      <c r="Q58" t="s">
        <v>1702</v>
      </c>
      <c r="R58" t="s">
        <v>1726</v>
      </c>
      <c r="S58" s="8">
        <v>494200000</v>
      </c>
      <c r="T58" t="s">
        <v>213</v>
      </c>
      <c r="U58" t="s">
        <v>1779</v>
      </c>
      <c r="V58" t="s">
        <v>1756</v>
      </c>
      <c r="W58" s="8">
        <v>494200000</v>
      </c>
      <c r="X58" t="s">
        <v>1784</v>
      </c>
      <c r="Y58" t="s">
        <v>1550</v>
      </c>
      <c r="Z58" s="8">
        <v>431880000</v>
      </c>
      <c r="AA58" t="s">
        <v>1790</v>
      </c>
      <c r="AB58" t="s">
        <v>1759</v>
      </c>
      <c r="AC58" s="8">
        <v>288639800</v>
      </c>
      <c r="AD58" s="21">
        <f t="shared" si="1"/>
        <v>-126.93226851851796</v>
      </c>
      <c r="AE58" s="21">
        <f t="shared" si="2"/>
        <v>6</v>
      </c>
      <c r="AF58" s="21">
        <f t="shared" si="3"/>
        <v>113</v>
      </c>
      <c r="AG58" s="21">
        <f t="shared" si="4"/>
        <v>1</v>
      </c>
    </row>
    <row r="59" spans="1:33" x14ac:dyDescent="0.25">
      <c r="A59" s="25"/>
      <c r="B59" s="7" t="s">
        <v>3741</v>
      </c>
      <c r="C59" s="27"/>
      <c r="D59" s="25"/>
      <c r="E59" s="25"/>
      <c r="F59" s="25"/>
      <c r="G59" s="25"/>
      <c r="H59" s="25"/>
      <c r="I59" s="25"/>
      <c r="J59" s="7" t="s">
        <v>37</v>
      </c>
      <c r="K59" s="25"/>
      <c r="L59" s="26"/>
      <c r="M59" s="26"/>
      <c r="N59" t="s">
        <v>1770</v>
      </c>
      <c r="O59" t="s">
        <v>1771</v>
      </c>
      <c r="P59" t="s">
        <v>1753</v>
      </c>
      <c r="Q59" t="s">
        <v>1702</v>
      </c>
      <c r="R59" t="s">
        <v>1774</v>
      </c>
      <c r="S59" s="8">
        <v>54455493.329999998</v>
      </c>
      <c r="T59" t="s">
        <v>213</v>
      </c>
      <c r="U59" t="s">
        <v>1780</v>
      </c>
      <c r="V59" t="s">
        <v>1756</v>
      </c>
      <c r="W59" s="8">
        <v>54455493.329999998</v>
      </c>
      <c r="X59" t="s">
        <v>1785</v>
      </c>
      <c r="Y59" t="s">
        <v>1550</v>
      </c>
      <c r="Z59" s="8">
        <v>25653702</v>
      </c>
      <c r="AA59" t="s">
        <v>1791</v>
      </c>
      <c r="AB59" t="s">
        <v>1759</v>
      </c>
      <c r="AC59" s="8">
        <v>17479655</v>
      </c>
      <c r="AD59" s="21">
        <f t="shared" si="1"/>
        <v>-126.93228009259474</v>
      </c>
      <c r="AE59" s="21">
        <f t="shared" si="2"/>
        <v>6</v>
      </c>
      <c r="AF59" s="21">
        <f t="shared" si="3"/>
        <v>113</v>
      </c>
      <c r="AG59" s="21">
        <f t="shared" si="4"/>
        <v>1</v>
      </c>
    </row>
    <row r="60" spans="1:33" x14ac:dyDescent="0.25">
      <c r="A60" s="25"/>
      <c r="B60" s="7" t="s">
        <v>3742</v>
      </c>
      <c r="C60" s="27"/>
      <c r="D60" s="25"/>
      <c r="E60" s="25"/>
      <c r="F60" s="25"/>
      <c r="G60" s="25"/>
      <c r="H60" s="25"/>
      <c r="I60" s="25"/>
      <c r="J60" s="7" t="s">
        <v>37</v>
      </c>
      <c r="K60" s="25"/>
      <c r="L60" s="26"/>
      <c r="M60" s="26"/>
      <c r="N60" t="s">
        <v>1793</v>
      </c>
      <c r="O60" t="s">
        <v>1794</v>
      </c>
      <c r="P60" t="s">
        <v>1712</v>
      </c>
      <c r="Q60" t="s">
        <v>1702</v>
      </c>
      <c r="R60" t="s">
        <v>1705</v>
      </c>
      <c r="S60" s="8">
        <v>1138507460</v>
      </c>
      <c r="T60" t="s">
        <v>213</v>
      </c>
      <c r="U60" t="s">
        <v>1795</v>
      </c>
      <c r="V60" t="s">
        <v>1796</v>
      </c>
      <c r="W60" s="8">
        <v>1138507460</v>
      </c>
      <c r="X60">
        <v>0</v>
      </c>
      <c r="Y60" s="17">
        <f ca="1">$AH$1</f>
        <v>44413</v>
      </c>
      <c r="Z60">
        <v>0</v>
      </c>
      <c r="AA60">
        <v>0</v>
      </c>
      <c r="AB60" s="17">
        <f ca="1">$AH$1</f>
        <v>44413</v>
      </c>
      <c r="AC60">
        <v>0</v>
      </c>
      <c r="AD60" s="21">
        <f t="shared" si="1"/>
        <v>6.7708333335758653E-2</v>
      </c>
      <c r="AE60" s="21">
        <f t="shared" si="2"/>
        <v>1</v>
      </c>
      <c r="AF60" s="21">
        <f t="shared" ca="1" si="3"/>
        <v>20</v>
      </c>
      <c r="AG60" s="21">
        <f t="shared" ca="1" si="4"/>
        <v>0</v>
      </c>
    </row>
    <row r="61" spans="1:33" ht="15" customHeight="1" x14ac:dyDescent="0.25">
      <c r="A61" s="25">
        <v>1452</v>
      </c>
      <c r="B61" s="7" t="s">
        <v>221</v>
      </c>
      <c r="C61" s="27">
        <v>20200680000043</v>
      </c>
      <c r="D61" s="25" t="s">
        <v>223</v>
      </c>
      <c r="E61" s="25" t="s">
        <v>224</v>
      </c>
      <c r="F61" s="25" t="s">
        <v>14</v>
      </c>
      <c r="G61" s="25" t="s">
        <v>41</v>
      </c>
      <c r="H61" s="25" t="s">
        <v>225</v>
      </c>
      <c r="I61" s="25" t="s">
        <v>226</v>
      </c>
      <c r="J61" s="7" t="s">
        <v>37</v>
      </c>
      <c r="K61" s="25" t="s">
        <v>93</v>
      </c>
      <c r="L61" s="26">
        <v>436396262</v>
      </c>
      <c r="M61" s="26">
        <v>2586396262</v>
      </c>
      <c r="N61" t="s">
        <v>1797</v>
      </c>
      <c r="O61" t="s">
        <v>1798</v>
      </c>
      <c r="P61" t="s">
        <v>1799</v>
      </c>
      <c r="Q61" t="s">
        <v>1800</v>
      </c>
      <c r="R61" t="s">
        <v>1557</v>
      </c>
      <c r="S61">
        <v>0</v>
      </c>
      <c r="T61" t="s">
        <v>222</v>
      </c>
      <c r="V61" s="17">
        <f ca="1">$AH$1</f>
        <v>44413</v>
      </c>
      <c r="W61" s="17">
        <f t="shared" ref="W61:AB70" ca="1" si="22">$AH$1</f>
        <v>44413</v>
      </c>
      <c r="X61" s="17">
        <f t="shared" ca="1" si="22"/>
        <v>44413</v>
      </c>
      <c r="Y61" s="17">
        <f t="shared" ca="1" si="22"/>
        <v>44413</v>
      </c>
      <c r="Z61" s="17">
        <f t="shared" ca="1" si="22"/>
        <v>44413</v>
      </c>
      <c r="AA61" s="17">
        <f t="shared" ca="1" si="22"/>
        <v>44413</v>
      </c>
      <c r="AB61" s="17">
        <f t="shared" ca="1" si="22"/>
        <v>44413</v>
      </c>
      <c r="AC61">
        <v>0</v>
      </c>
      <c r="AD61" s="21">
        <f t="shared" si="1"/>
        <v>115.34236111111386</v>
      </c>
      <c r="AE61" s="21">
        <f t="shared" ca="1" si="2"/>
        <v>57</v>
      </c>
      <c r="AF61" s="21">
        <f t="shared" ca="1" si="3"/>
        <v>0</v>
      </c>
      <c r="AG61" s="21">
        <f t="shared" ca="1" si="4"/>
        <v>0</v>
      </c>
    </row>
    <row r="62" spans="1:33" x14ac:dyDescent="0.25">
      <c r="A62" s="25"/>
      <c r="B62" s="7" t="s">
        <v>3743</v>
      </c>
      <c r="C62" s="27"/>
      <c r="D62" s="25"/>
      <c r="E62" s="25"/>
      <c r="F62" s="25"/>
      <c r="G62" s="25"/>
      <c r="H62" s="25"/>
      <c r="I62" s="25"/>
      <c r="J62" s="7" t="s">
        <v>37</v>
      </c>
      <c r="K62" s="25"/>
      <c r="L62" s="26"/>
      <c r="M62" s="26"/>
      <c r="N62" t="s">
        <v>1801</v>
      </c>
      <c r="O62" t="s">
        <v>1802</v>
      </c>
      <c r="P62" t="s">
        <v>1799</v>
      </c>
      <c r="Q62" t="s">
        <v>1800</v>
      </c>
      <c r="R62" t="s">
        <v>1809</v>
      </c>
      <c r="S62" s="8">
        <v>900000000</v>
      </c>
      <c r="T62" t="s">
        <v>222</v>
      </c>
      <c r="V62" s="17">
        <f t="shared" ref="V62:V70" ca="1" si="23">$AH$1</f>
        <v>44413</v>
      </c>
      <c r="W62">
        <v>0</v>
      </c>
      <c r="X62">
        <v>0</v>
      </c>
      <c r="Y62" s="17">
        <f t="shared" ca="1" si="22"/>
        <v>44413</v>
      </c>
      <c r="Z62">
        <v>0</v>
      </c>
      <c r="AA62">
        <v>0</v>
      </c>
      <c r="AB62" s="17">
        <f t="shared" ca="1" si="22"/>
        <v>44413</v>
      </c>
      <c r="AC62">
        <v>0</v>
      </c>
      <c r="AD62" s="21">
        <f t="shared" si="1"/>
        <v>115.34234953703708</v>
      </c>
      <c r="AE62" s="21">
        <f t="shared" ca="1" si="2"/>
        <v>57</v>
      </c>
      <c r="AF62" s="21">
        <f t="shared" ca="1" si="3"/>
        <v>0</v>
      </c>
      <c r="AG62" s="21">
        <f t="shared" ca="1" si="4"/>
        <v>0</v>
      </c>
    </row>
    <row r="63" spans="1:33" x14ac:dyDescent="0.25">
      <c r="A63" s="25"/>
      <c r="B63" s="7" t="s">
        <v>3744</v>
      </c>
      <c r="C63" s="27"/>
      <c r="D63" s="25"/>
      <c r="E63" s="25"/>
      <c r="F63" s="25"/>
      <c r="G63" s="25"/>
      <c r="H63" s="25"/>
      <c r="I63" s="25"/>
      <c r="J63" s="7" t="s">
        <v>37</v>
      </c>
      <c r="K63" s="25"/>
      <c r="L63" s="26"/>
      <c r="M63" s="26"/>
      <c r="N63" t="s">
        <v>1803</v>
      </c>
      <c r="O63" t="s">
        <v>1804</v>
      </c>
      <c r="P63" t="s">
        <v>1799</v>
      </c>
      <c r="Q63" t="s">
        <v>1800</v>
      </c>
      <c r="R63" t="s">
        <v>1810</v>
      </c>
      <c r="S63" s="8">
        <v>250000000</v>
      </c>
      <c r="T63" t="s">
        <v>222</v>
      </c>
      <c r="V63" s="17">
        <f t="shared" ca="1" si="23"/>
        <v>44413</v>
      </c>
      <c r="W63">
        <v>0</v>
      </c>
      <c r="X63">
        <v>0</v>
      </c>
      <c r="Y63" s="17">
        <f t="shared" ca="1" si="22"/>
        <v>44413</v>
      </c>
      <c r="Z63">
        <v>0</v>
      </c>
      <c r="AA63">
        <v>0</v>
      </c>
      <c r="AB63" s="17">
        <f t="shared" ca="1" si="22"/>
        <v>44413</v>
      </c>
      <c r="AC63">
        <v>0</v>
      </c>
      <c r="AD63" s="21">
        <f t="shared" si="1"/>
        <v>115.3423379629603</v>
      </c>
      <c r="AE63" s="21">
        <f t="shared" ca="1" si="2"/>
        <v>57</v>
      </c>
      <c r="AF63" s="21">
        <f t="shared" ca="1" si="3"/>
        <v>0</v>
      </c>
      <c r="AG63" s="21">
        <f t="shared" ca="1" si="4"/>
        <v>0</v>
      </c>
    </row>
    <row r="64" spans="1:33" x14ac:dyDescent="0.25">
      <c r="A64" s="25"/>
      <c r="B64" s="7" t="s">
        <v>3745</v>
      </c>
      <c r="C64" s="27"/>
      <c r="D64" s="25"/>
      <c r="E64" s="25"/>
      <c r="F64" s="25"/>
      <c r="G64" s="25"/>
      <c r="H64" s="25"/>
      <c r="I64" s="25"/>
      <c r="J64" s="7" t="s">
        <v>37</v>
      </c>
      <c r="K64" s="25"/>
      <c r="L64" s="26"/>
      <c r="M64" s="26"/>
      <c r="N64" t="s">
        <v>1805</v>
      </c>
      <c r="O64" t="s">
        <v>1806</v>
      </c>
      <c r="P64" t="s">
        <v>1799</v>
      </c>
      <c r="Q64" t="s">
        <v>1800</v>
      </c>
      <c r="R64" t="s">
        <v>1811</v>
      </c>
      <c r="S64" s="8">
        <v>280000000</v>
      </c>
      <c r="T64" t="s">
        <v>222</v>
      </c>
      <c r="V64" s="17">
        <f t="shared" ca="1" si="23"/>
        <v>44413</v>
      </c>
      <c r="W64">
        <v>0</v>
      </c>
      <c r="X64">
        <v>0</v>
      </c>
      <c r="Y64" s="17">
        <f t="shared" ca="1" si="22"/>
        <v>44413</v>
      </c>
      <c r="Z64">
        <v>0</v>
      </c>
      <c r="AA64">
        <v>0</v>
      </c>
      <c r="AB64" s="17">
        <f t="shared" ca="1" si="22"/>
        <v>44413</v>
      </c>
      <c r="AC64">
        <v>0</v>
      </c>
      <c r="AD64" s="21">
        <f t="shared" si="1"/>
        <v>115.3423263888908</v>
      </c>
      <c r="AE64" s="21">
        <f t="shared" ca="1" si="2"/>
        <v>57</v>
      </c>
      <c r="AF64" s="21">
        <f t="shared" ca="1" si="3"/>
        <v>0</v>
      </c>
      <c r="AG64" s="21">
        <f t="shared" ca="1" si="4"/>
        <v>0</v>
      </c>
    </row>
    <row r="65" spans="1:33" x14ac:dyDescent="0.25">
      <c r="A65" s="25"/>
      <c r="B65" s="7" t="s">
        <v>3746</v>
      </c>
      <c r="C65" s="27"/>
      <c r="D65" s="25"/>
      <c r="E65" s="25"/>
      <c r="F65" s="25"/>
      <c r="G65" s="25"/>
      <c r="H65" s="25"/>
      <c r="I65" s="25"/>
      <c r="J65" s="7" t="s">
        <v>37</v>
      </c>
      <c r="K65" s="25"/>
      <c r="L65" s="26"/>
      <c r="M65" s="26"/>
      <c r="N65" t="s">
        <v>1807</v>
      </c>
      <c r="O65" t="s">
        <v>1804</v>
      </c>
      <c r="P65" t="s">
        <v>1799</v>
      </c>
      <c r="Q65" t="s">
        <v>1800</v>
      </c>
      <c r="R65" t="s">
        <v>1812</v>
      </c>
      <c r="S65" s="8">
        <v>220000000</v>
      </c>
      <c r="T65" t="s">
        <v>222</v>
      </c>
      <c r="V65" s="17">
        <f t="shared" ca="1" si="23"/>
        <v>44413</v>
      </c>
      <c r="W65">
        <v>0</v>
      </c>
      <c r="X65">
        <v>0</v>
      </c>
      <c r="Y65" s="17">
        <f t="shared" ca="1" si="22"/>
        <v>44413</v>
      </c>
      <c r="Z65">
        <v>0</v>
      </c>
      <c r="AA65">
        <v>0</v>
      </c>
      <c r="AB65" s="17">
        <f t="shared" ca="1" si="22"/>
        <v>44413</v>
      </c>
      <c r="AC65">
        <v>0</v>
      </c>
      <c r="AD65" s="21">
        <f t="shared" si="1"/>
        <v>115.34231481481402</v>
      </c>
      <c r="AE65" s="21">
        <f t="shared" ca="1" si="2"/>
        <v>57</v>
      </c>
      <c r="AF65" s="21">
        <f t="shared" ca="1" si="3"/>
        <v>0</v>
      </c>
      <c r="AG65" s="21">
        <f t="shared" ca="1" si="4"/>
        <v>0</v>
      </c>
    </row>
    <row r="66" spans="1:33" x14ac:dyDescent="0.25">
      <c r="A66" s="25"/>
      <c r="B66" s="7" t="s">
        <v>3747</v>
      </c>
      <c r="C66" s="27"/>
      <c r="D66" s="25"/>
      <c r="E66" s="25"/>
      <c r="F66" s="25"/>
      <c r="G66" s="25"/>
      <c r="H66" s="25"/>
      <c r="I66" s="25"/>
      <c r="J66" s="7" t="s">
        <v>37</v>
      </c>
      <c r="K66" s="25"/>
      <c r="L66" s="26"/>
      <c r="M66" s="26"/>
      <c r="N66" t="s">
        <v>1808</v>
      </c>
      <c r="O66" t="s">
        <v>1804</v>
      </c>
      <c r="P66" t="s">
        <v>1799</v>
      </c>
      <c r="Q66" t="s">
        <v>1800</v>
      </c>
      <c r="R66" t="s">
        <v>1813</v>
      </c>
      <c r="S66" s="8">
        <v>500000000</v>
      </c>
      <c r="T66" t="s">
        <v>222</v>
      </c>
      <c r="V66" s="17">
        <f t="shared" ca="1" si="23"/>
        <v>44413</v>
      </c>
      <c r="W66">
        <v>0</v>
      </c>
      <c r="X66">
        <v>0</v>
      </c>
      <c r="Y66" s="17">
        <f t="shared" ca="1" si="22"/>
        <v>44413</v>
      </c>
      <c r="Z66">
        <v>0</v>
      </c>
      <c r="AA66">
        <v>0</v>
      </c>
      <c r="AB66" s="17">
        <f t="shared" ca="1" si="22"/>
        <v>44413</v>
      </c>
      <c r="AC66">
        <v>0</v>
      </c>
      <c r="AD66" s="21">
        <f t="shared" si="1"/>
        <v>115.34230324073724</v>
      </c>
      <c r="AE66" s="21">
        <f t="shared" ca="1" si="2"/>
        <v>57</v>
      </c>
      <c r="AF66" s="21">
        <f t="shared" ca="1" si="3"/>
        <v>0</v>
      </c>
      <c r="AG66" s="21">
        <f t="shared" ca="1" si="4"/>
        <v>0</v>
      </c>
    </row>
    <row r="67" spans="1:33" x14ac:dyDescent="0.25">
      <c r="A67" s="25"/>
      <c r="B67" s="7" t="s">
        <v>3748</v>
      </c>
      <c r="C67" s="27"/>
      <c r="D67" s="25"/>
      <c r="E67" s="25"/>
      <c r="F67" s="25"/>
      <c r="G67" s="25"/>
      <c r="H67" s="25"/>
      <c r="I67" s="25"/>
      <c r="J67" s="7" t="s">
        <v>37</v>
      </c>
      <c r="K67" s="25"/>
      <c r="L67" s="26"/>
      <c r="M67" s="26"/>
      <c r="N67" t="s">
        <v>1814</v>
      </c>
      <c r="O67" t="s">
        <v>1815</v>
      </c>
      <c r="P67" t="s">
        <v>1816</v>
      </c>
      <c r="Q67" t="s">
        <v>1800</v>
      </c>
      <c r="R67" t="s">
        <v>1557</v>
      </c>
      <c r="S67" s="8">
        <v>251449437</v>
      </c>
      <c r="T67" t="s">
        <v>222</v>
      </c>
      <c r="V67" s="17">
        <f t="shared" ca="1" si="23"/>
        <v>44413</v>
      </c>
      <c r="W67">
        <v>0</v>
      </c>
      <c r="X67">
        <v>0</v>
      </c>
      <c r="Y67" s="17">
        <f t="shared" ca="1" si="22"/>
        <v>44413</v>
      </c>
      <c r="Z67">
        <v>0</v>
      </c>
      <c r="AA67">
        <v>0</v>
      </c>
      <c r="AB67" s="17">
        <f t="shared" ca="1" si="22"/>
        <v>44413</v>
      </c>
      <c r="AC67">
        <v>0</v>
      </c>
      <c r="AD67" s="21">
        <f t="shared" ref="AD67:AD130" si="24">P67-B67</f>
        <v>123.34229166666773</v>
      </c>
      <c r="AE67" s="21">
        <f t="shared" ref="AE67:AE130" ca="1" si="25">V67-P67</f>
        <v>49</v>
      </c>
      <c r="AF67" s="21">
        <f t="shared" ref="AF67:AF130" ca="1" si="26">Y67-V67</f>
        <v>0</v>
      </c>
      <c r="AG67" s="21">
        <f t="shared" ref="AG67:AG130" ca="1" si="27">AB67-Y67</f>
        <v>0</v>
      </c>
    </row>
    <row r="68" spans="1:33" x14ac:dyDescent="0.25">
      <c r="A68" s="25"/>
      <c r="B68" s="7" t="s">
        <v>3749</v>
      </c>
      <c r="C68" s="27"/>
      <c r="D68" s="25"/>
      <c r="E68" s="25"/>
      <c r="F68" s="25"/>
      <c r="G68" s="25"/>
      <c r="H68" s="25"/>
      <c r="I68" s="25"/>
      <c r="J68" s="7" t="s">
        <v>37</v>
      </c>
      <c r="K68" s="25"/>
      <c r="L68" s="26"/>
      <c r="M68" s="26"/>
      <c r="N68" t="s">
        <v>1817</v>
      </c>
      <c r="O68" t="s">
        <v>1818</v>
      </c>
      <c r="P68" t="s">
        <v>1816</v>
      </c>
      <c r="Q68" t="s">
        <v>1800</v>
      </c>
      <c r="R68" t="s">
        <v>1557</v>
      </c>
      <c r="S68" s="8">
        <v>184946825</v>
      </c>
      <c r="T68" t="s">
        <v>222</v>
      </c>
      <c r="V68" s="17">
        <f t="shared" ca="1" si="23"/>
        <v>44413</v>
      </c>
      <c r="W68">
        <v>0</v>
      </c>
      <c r="X68">
        <v>0</v>
      </c>
      <c r="Y68" s="17">
        <f t="shared" ca="1" si="22"/>
        <v>44413</v>
      </c>
      <c r="Z68">
        <v>0</v>
      </c>
      <c r="AA68">
        <v>0</v>
      </c>
      <c r="AB68" s="17">
        <f t="shared" ca="1" si="22"/>
        <v>44413</v>
      </c>
      <c r="AC68">
        <v>0</v>
      </c>
      <c r="AD68" s="21">
        <f t="shared" si="24"/>
        <v>123.34228009259095</v>
      </c>
      <c r="AE68" s="21">
        <f t="shared" ca="1" si="25"/>
        <v>49</v>
      </c>
      <c r="AF68" s="21">
        <f t="shared" ca="1" si="26"/>
        <v>0</v>
      </c>
      <c r="AG68" s="21">
        <f t="shared" ca="1" si="27"/>
        <v>0</v>
      </c>
    </row>
    <row r="69" spans="1:33" x14ac:dyDescent="0.25">
      <c r="A69" s="25">
        <v>1466</v>
      </c>
      <c r="B69" s="2" t="s">
        <v>239</v>
      </c>
      <c r="C69" s="27">
        <v>20200680000053</v>
      </c>
      <c r="D69" s="25" t="s">
        <v>241</v>
      </c>
      <c r="E69" s="25" t="s">
        <v>242</v>
      </c>
      <c r="F69" s="25" t="s">
        <v>14</v>
      </c>
      <c r="G69" s="25" t="s">
        <v>55</v>
      </c>
      <c r="H69" s="25" t="s">
        <v>103</v>
      </c>
      <c r="I69" s="25" t="s">
        <v>173</v>
      </c>
      <c r="J69" s="7" t="s">
        <v>15</v>
      </c>
      <c r="K69" s="25" t="s">
        <v>57</v>
      </c>
      <c r="L69" s="26">
        <v>697711929</v>
      </c>
      <c r="M69" s="26">
        <v>14079351339.690001</v>
      </c>
      <c r="N69" t="s">
        <v>1819</v>
      </c>
      <c r="O69" t="s">
        <v>1820</v>
      </c>
      <c r="P69" t="s">
        <v>1753</v>
      </c>
      <c r="Q69" t="s">
        <v>1821</v>
      </c>
      <c r="R69" t="s">
        <v>1574</v>
      </c>
      <c r="S69" s="8">
        <v>697711929</v>
      </c>
      <c r="T69" t="s">
        <v>240</v>
      </c>
      <c r="V69" s="17">
        <f t="shared" ca="1" si="23"/>
        <v>44413</v>
      </c>
      <c r="W69">
        <v>0</v>
      </c>
      <c r="X69">
        <v>0</v>
      </c>
      <c r="Y69" s="17">
        <f t="shared" ca="1" si="22"/>
        <v>44413</v>
      </c>
      <c r="Z69">
        <v>0</v>
      </c>
      <c r="AA69">
        <v>0</v>
      </c>
      <c r="AB69" s="17">
        <f t="shared" ca="1" si="22"/>
        <v>44413</v>
      </c>
      <c r="AC69">
        <v>0</v>
      </c>
      <c r="AD69" s="21">
        <f t="shared" si="24"/>
        <v>27.228159722224518</v>
      </c>
      <c r="AE69" s="21">
        <f t="shared" ca="1" si="25"/>
        <v>148</v>
      </c>
      <c r="AF69" s="21">
        <f t="shared" ca="1" si="26"/>
        <v>0</v>
      </c>
      <c r="AG69" s="21">
        <f t="shared" ca="1" si="27"/>
        <v>0</v>
      </c>
    </row>
    <row r="70" spans="1:33" x14ac:dyDescent="0.25">
      <c r="A70" s="25"/>
      <c r="B70" s="2" t="s">
        <v>3750</v>
      </c>
      <c r="C70" s="27"/>
      <c r="D70" s="25"/>
      <c r="E70" s="25"/>
      <c r="F70" s="25"/>
      <c r="G70" s="25"/>
      <c r="H70" s="25"/>
      <c r="I70" s="25"/>
      <c r="J70" s="7" t="s">
        <v>15</v>
      </c>
      <c r="K70" s="25"/>
      <c r="L70" s="26"/>
      <c r="M70" s="26"/>
      <c r="N70" t="s">
        <v>1822</v>
      </c>
      <c r="O70" t="s">
        <v>1823</v>
      </c>
      <c r="P70" t="s">
        <v>1753</v>
      </c>
      <c r="Q70" t="s">
        <v>1821</v>
      </c>
      <c r="R70" t="s">
        <v>1824</v>
      </c>
      <c r="S70" s="8">
        <v>13381639410.690001</v>
      </c>
      <c r="T70" t="s">
        <v>240</v>
      </c>
      <c r="V70" s="17">
        <f t="shared" ca="1" si="23"/>
        <v>44413</v>
      </c>
      <c r="W70">
        <v>0</v>
      </c>
      <c r="X70">
        <v>0</v>
      </c>
      <c r="Y70" s="17">
        <f t="shared" ca="1" si="22"/>
        <v>44413</v>
      </c>
      <c r="Z70">
        <v>0</v>
      </c>
      <c r="AA70">
        <v>0</v>
      </c>
      <c r="AB70" s="17">
        <f t="shared" ca="1" si="22"/>
        <v>44413</v>
      </c>
      <c r="AC70">
        <v>0</v>
      </c>
      <c r="AD70" s="21">
        <f t="shared" si="24"/>
        <v>27.228148148147739</v>
      </c>
      <c r="AE70" s="21">
        <f t="shared" ca="1" si="25"/>
        <v>148</v>
      </c>
      <c r="AF70" s="21">
        <f t="shared" ca="1" si="26"/>
        <v>0</v>
      </c>
      <c r="AG70" s="21">
        <f t="shared" ca="1" si="27"/>
        <v>0</v>
      </c>
    </row>
    <row r="71" spans="1:33" x14ac:dyDescent="0.25">
      <c r="A71" s="2">
        <v>1456</v>
      </c>
      <c r="B71" s="2" t="s">
        <v>249</v>
      </c>
      <c r="C71" s="4">
        <v>20200680000061</v>
      </c>
      <c r="D71" s="2" t="s">
        <v>250</v>
      </c>
      <c r="E71" s="2" t="s">
        <v>127</v>
      </c>
      <c r="F71" s="2" t="s">
        <v>17</v>
      </c>
      <c r="G71" s="2" t="s">
        <v>45</v>
      </c>
      <c r="H71" s="2" t="s">
        <v>108</v>
      </c>
      <c r="I71" s="2" t="s">
        <v>251</v>
      </c>
      <c r="J71" s="2" t="s">
        <v>79</v>
      </c>
      <c r="K71" s="2" t="s">
        <v>18</v>
      </c>
      <c r="L71" s="18">
        <v>2958282007</v>
      </c>
      <c r="M71" s="18">
        <v>2958282007</v>
      </c>
      <c r="P71" s="17">
        <f ca="1">$AH$1</f>
        <v>44413</v>
      </c>
      <c r="V71" s="17">
        <f t="shared" ref="V71" ca="1" si="28">$AH$1</f>
        <v>44413</v>
      </c>
      <c r="Y71" s="17">
        <f t="shared" ref="Y71:Y78" ca="1" si="29">$AH$1</f>
        <v>44413</v>
      </c>
      <c r="AB71" s="17">
        <f t="shared" ref="AB71:AB78" ca="1" si="30">$AH$1</f>
        <v>44413</v>
      </c>
      <c r="AD71" s="21">
        <f t="shared" ca="1" si="24"/>
        <v>37.325381944443507</v>
      </c>
      <c r="AE71" s="21">
        <f t="shared" ca="1" si="25"/>
        <v>0</v>
      </c>
      <c r="AF71" s="21">
        <f t="shared" ca="1" si="26"/>
        <v>0</v>
      </c>
      <c r="AG71" s="21">
        <f t="shared" ca="1" si="27"/>
        <v>0</v>
      </c>
    </row>
    <row r="72" spans="1:33" ht="15" customHeight="1" x14ac:dyDescent="0.25">
      <c r="A72" s="25">
        <v>1471</v>
      </c>
      <c r="B72" s="7" t="s">
        <v>258</v>
      </c>
      <c r="C72" s="27">
        <v>20200680000069</v>
      </c>
      <c r="D72" s="25" t="s">
        <v>260</v>
      </c>
      <c r="E72" s="25" t="s">
        <v>261</v>
      </c>
      <c r="F72" s="25" t="s">
        <v>14</v>
      </c>
      <c r="G72" s="25" t="s">
        <v>55</v>
      </c>
      <c r="H72" s="25" t="s">
        <v>103</v>
      </c>
      <c r="I72" s="25" t="s">
        <v>262</v>
      </c>
      <c r="J72" s="7" t="s">
        <v>15</v>
      </c>
      <c r="K72" s="25" t="s">
        <v>1513</v>
      </c>
      <c r="L72" s="26">
        <v>2281458860.8000002</v>
      </c>
      <c r="M72" s="26">
        <v>2281458860.8000002</v>
      </c>
      <c r="N72" t="s">
        <v>1825</v>
      </c>
      <c r="O72" t="s">
        <v>1826</v>
      </c>
      <c r="P72" t="s">
        <v>1827</v>
      </c>
      <c r="Q72" t="s">
        <v>1821</v>
      </c>
      <c r="R72" t="s">
        <v>1830</v>
      </c>
      <c r="S72" s="8">
        <v>9900.7999999999993</v>
      </c>
      <c r="T72" t="s">
        <v>259</v>
      </c>
      <c r="U72" t="s">
        <v>1831</v>
      </c>
      <c r="V72" t="s">
        <v>1559</v>
      </c>
      <c r="W72">
        <v>0</v>
      </c>
      <c r="X72">
        <v>0</v>
      </c>
      <c r="Y72" s="17">
        <f t="shared" ca="1" si="29"/>
        <v>44413</v>
      </c>
      <c r="Z72">
        <v>0</v>
      </c>
      <c r="AA72">
        <v>0</v>
      </c>
      <c r="AB72" s="17">
        <f t="shared" ca="1" si="30"/>
        <v>44413</v>
      </c>
      <c r="AC72">
        <v>0</v>
      </c>
      <c r="AD72" s="21">
        <f t="shared" si="24"/>
        <v>14.476817129630945</v>
      </c>
      <c r="AE72" s="21">
        <f t="shared" si="25"/>
        <v>39</v>
      </c>
      <c r="AF72" s="21">
        <f t="shared" ca="1" si="26"/>
        <v>122</v>
      </c>
      <c r="AG72" s="21">
        <f t="shared" ca="1" si="27"/>
        <v>0</v>
      </c>
    </row>
    <row r="73" spans="1:33" x14ac:dyDescent="0.25">
      <c r="A73" s="25"/>
      <c r="B73" s="7" t="s">
        <v>3751</v>
      </c>
      <c r="C73" s="27"/>
      <c r="D73" s="25"/>
      <c r="E73" s="25"/>
      <c r="F73" s="25"/>
      <c r="G73" s="25"/>
      <c r="H73" s="25"/>
      <c r="I73" s="25"/>
      <c r="J73" s="7" t="s">
        <v>15</v>
      </c>
      <c r="K73" s="25"/>
      <c r="L73" s="26"/>
      <c r="M73" s="26"/>
      <c r="N73" t="s">
        <v>1828</v>
      </c>
      <c r="O73" t="s">
        <v>1829</v>
      </c>
      <c r="P73" t="s">
        <v>1827</v>
      </c>
      <c r="Q73" t="s">
        <v>1821</v>
      </c>
      <c r="R73" t="s">
        <v>1830</v>
      </c>
      <c r="S73">
        <v>0</v>
      </c>
      <c r="T73" t="s">
        <v>259</v>
      </c>
      <c r="U73" t="s">
        <v>1832</v>
      </c>
      <c r="V73" t="s">
        <v>1559</v>
      </c>
      <c r="W73">
        <v>0</v>
      </c>
      <c r="X73">
        <v>0</v>
      </c>
      <c r="Y73" s="17">
        <f t="shared" ca="1" si="29"/>
        <v>44413</v>
      </c>
      <c r="Z73">
        <v>0</v>
      </c>
      <c r="AA73">
        <v>0</v>
      </c>
      <c r="AB73" s="17">
        <f t="shared" ca="1" si="30"/>
        <v>44413</v>
      </c>
      <c r="AC73">
        <v>0</v>
      </c>
      <c r="AD73" s="21">
        <f t="shared" si="24"/>
        <v>14.476805555554165</v>
      </c>
      <c r="AE73" s="21">
        <f t="shared" si="25"/>
        <v>39</v>
      </c>
      <c r="AF73" s="21">
        <f t="shared" ca="1" si="26"/>
        <v>122</v>
      </c>
      <c r="AG73" s="21">
        <f t="shared" ca="1" si="27"/>
        <v>0</v>
      </c>
    </row>
    <row r="74" spans="1:33" x14ac:dyDescent="0.25">
      <c r="A74" s="25"/>
      <c r="B74" s="7" t="s">
        <v>3752</v>
      </c>
      <c r="C74" s="27"/>
      <c r="D74" s="25"/>
      <c r="E74" s="25"/>
      <c r="F74" s="25"/>
      <c r="G74" s="25"/>
      <c r="H74" s="25"/>
      <c r="I74" s="25"/>
      <c r="J74" s="7" t="s">
        <v>15</v>
      </c>
      <c r="K74" s="25"/>
      <c r="L74" s="26"/>
      <c r="M74" s="26"/>
      <c r="N74" t="s">
        <v>1833</v>
      </c>
      <c r="O74" t="s">
        <v>1834</v>
      </c>
      <c r="P74" t="s">
        <v>1835</v>
      </c>
      <c r="Q74" t="s">
        <v>1821</v>
      </c>
      <c r="R74" t="s">
        <v>1838</v>
      </c>
      <c r="S74" s="8">
        <v>2039270060.8</v>
      </c>
      <c r="T74" t="s">
        <v>259</v>
      </c>
      <c r="U74" t="s">
        <v>1839</v>
      </c>
      <c r="V74" t="s">
        <v>1835</v>
      </c>
      <c r="W74" s="8">
        <v>2039260160</v>
      </c>
      <c r="X74">
        <v>0</v>
      </c>
      <c r="Y74" s="17">
        <f t="shared" ca="1" si="29"/>
        <v>44413</v>
      </c>
      <c r="Z74">
        <v>0</v>
      </c>
      <c r="AA74">
        <v>0</v>
      </c>
      <c r="AB74" s="17">
        <f t="shared" ca="1" si="30"/>
        <v>44413</v>
      </c>
      <c r="AC74">
        <v>0</v>
      </c>
      <c r="AD74" s="21">
        <f t="shared" si="24"/>
        <v>141.47679398148466</v>
      </c>
      <c r="AE74" s="21">
        <f t="shared" si="25"/>
        <v>0</v>
      </c>
      <c r="AF74" s="21">
        <f t="shared" ca="1" si="26"/>
        <v>34</v>
      </c>
      <c r="AG74" s="21">
        <f t="shared" ca="1" si="27"/>
        <v>0</v>
      </c>
    </row>
    <row r="75" spans="1:33" x14ac:dyDescent="0.25">
      <c r="A75" s="25"/>
      <c r="B75" s="7" t="s">
        <v>3753</v>
      </c>
      <c r="C75" s="27"/>
      <c r="D75" s="25"/>
      <c r="E75" s="25"/>
      <c r="F75" s="25"/>
      <c r="G75" s="25"/>
      <c r="H75" s="25"/>
      <c r="I75" s="25"/>
      <c r="J75" s="7" t="s">
        <v>15</v>
      </c>
      <c r="K75" s="25"/>
      <c r="L75" s="26"/>
      <c r="M75" s="26"/>
      <c r="N75" t="s">
        <v>1836</v>
      </c>
      <c r="O75" t="s">
        <v>1837</v>
      </c>
      <c r="P75" t="s">
        <v>1835</v>
      </c>
      <c r="Q75" t="s">
        <v>1821</v>
      </c>
      <c r="R75" t="s">
        <v>1838</v>
      </c>
      <c r="S75" s="8">
        <v>242188800</v>
      </c>
      <c r="T75" t="s">
        <v>259</v>
      </c>
      <c r="U75" t="s">
        <v>1840</v>
      </c>
      <c r="V75" t="s">
        <v>1835</v>
      </c>
      <c r="W75" s="8">
        <v>242188800</v>
      </c>
      <c r="X75">
        <v>0</v>
      </c>
      <c r="Y75" s="17">
        <f t="shared" ca="1" si="29"/>
        <v>44413</v>
      </c>
      <c r="Z75">
        <v>0</v>
      </c>
      <c r="AA75">
        <v>0</v>
      </c>
      <c r="AB75" s="17">
        <f t="shared" ca="1" si="30"/>
        <v>44413</v>
      </c>
      <c r="AC75">
        <v>0</v>
      </c>
      <c r="AD75" s="21">
        <f t="shared" si="24"/>
        <v>141.47678240740788</v>
      </c>
      <c r="AE75" s="21">
        <f t="shared" si="25"/>
        <v>0</v>
      </c>
      <c r="AF75" s="21">
        <f t="shared" ca="1" si="26"/>
        <v>34</v>
      </c>
      <c r="AG75" s="21">
        <f t="shared" ca="1" si="27"/>
        <v>0</v>
      </c>
    </row>
    <row r="76" spans="1:33" x14ac:dyDescent="0.25">
      <c r="A76" s="25">
        <v>1474</v>
      </c>
      <c r="B76" s="7" t="s">
        <v>266</v>
      </c>
      <c r="C76" s="27">
        <v>20200680000076</v>
      </c>
      <c r="D76" s="25" t="s">
        <v>268</v>
      </c>
      <c r="E76" s="25" t="s">
        <v>269</v>
      </c>
      <c r="F76" s="25" t="s">
        <v>14</v>
      </c>
      <c r="G76" s="25" t="s">
        <v>55</v>
      </c>
      <c r="H76" s="25" t="s">
        <v>153</v>
      </c>
      <c r="I76" s="25" t="s">
        <v>154</v>
      </c>
      <c r="J76" s="7" t="s">
        <v>15</v>
      </c>
      <c r="K76" s="25" t="s">
        <v>27</v>
      </c>
      <c r="L76" s="26">
        <v>4599999256.04</v>
      </c>
      <c r="M76" s="26">
        <v>4599999256.04</v>
      </c>
      <c r="N76" t="s">
        <v>1841</v>
      </c>
      <c r="O76" t="s">
        <v>1842</v>
      </c>
      <c r="P76" t="s">
        <v>1827</v>
      </c>
      <c r="Q76" t="s">
        <v>1843</v>
      </c>
      <c r="R76" t="s">
        <v>1846</v>
      </c>
      <c r="S76" s="8">
        <v>4373238729.3599997</v>
      </c>
      <c r="T76" t="s">
        <v>267</v>
      </c>
      <c r="U76" t="s">
        <v>1847</v>
      </c>
      <c r="V76" t="s">
        <v>1849</v>
      </c>
      <c r="W76" s="8">
        <v>4327911014.3599997</v>
      </c>
      <c r="X76">
        <v>0</v>
      </c>
      <c r="Y76" s="17">
        <f t="shared" ca="1" si="29"/>
        <v>44413</v>
      </c>
      <c r="Z76">
        <v>0</v>
      </c>
      <c r="AA76">
        <v>0</v>
      </c>
      <c r="AB76" s="17">
        <f t="shared" ca="1" si="30"/>
        <v>44413</v>
      </c>
      <c r="AC76">
        <v>0</v>
      </c>
      <c r="AD76" s="21">
        <f t="shared" si="24"/>
        <v>9.0668055555579485</v>
      </c>
      <c r="AE76" s="21">
        <f t="shared" si="25"/>
        <v>68</v>
      </c>
      <c r="AF76" s="21">
        <f t="shared" ca="1" si="26"/>
        <v>93</v>
      </c>
      <c r="AG76" s="21">
        <f t="shared" ca="1" si="27"/>
        <v>0</v>
      </c>
    </row>
    <row r="77" spans="1:33" x14ac:dyDescent="0.25">
      <c r="A77" s="25"/>
      <c r="B77" s="7" t="s">
        <v>3754</v>
      </c>
      <c r="C77" s="27"/>
      <c r="D77" s="25"/>
      <c r="E77" s="25"/>
      <c r="F77" s="25"/>
      <c r="G77" s="25"/>
      <c r="H77" s="25"/>
      <c r="I77" s="25"/>
      <c r="J77" s="7" t="s">
        <v>15</v>
      </c>
      <c r="K77" s="25"/>
      <c r="L77" s="26"/>
      <c r="M77" s="26"/>
      <c r="N77" t="s">
        <v>1844</v>
      </c>
      <c r="O77" t="s">
        <v>1845</v>
      </c>
      <c r="P77" t="s">
        <v>1827</v>
      </c>
      <c r="Q77" t="s">
        <v>1843</v>
      </c>
      <c r="R77" t="s">
        <v>1846</v>
      </c>
      <c r="S77" s="8">
        <v>226760526.68000001</v>
      </c>
      <c r="T77" t="s">
        <v>267</v>
      </c>
      <c r="U77" t="s">
        <v>1848</v>
      </c>
      <c r="V77" t="s">
        <v>1849</v>
      </c>
      <c r="W77" s="8">
        <v>225526751</v>
      </c>
      <c r="X77">
        <v>0</v>
      </c>
      <c r="Y77" s="17">
        <f t="shared" ca="1" si="29"/>
        <v>44413</v>
      </c>
      <c r="Z77">
        <v>0</v>
      </c>
      <c r="AA77">
        <v>0</v>
      </c>
      <c r="AB77" s="17">
        <f t="shared" ca="1" si="30"/>
        <v>44413</v>
      </c>
      <c r="AC77">
        <v>0</v>
      </c>
      <c r="AD77" s="21">
        <f t="shared" si="24"/>
        <v>9.0667939814811689</v>
      </c>
      <c r="AE77" s="21">
        <f t="shared" si="25"/>
        <v>68</v>
      </c>
      <c r="AF77" s="21">
        <f t="shared" ca="1" si="26"/>
        <v>93</v>
      </c>
      <c r="AG77" s="21">
        <f t="shared" ca="1" si="27"/>
        <v>0</v>
      </c>
    </row>
    <row r="78" spans="1:33" x14ac:dyDescent="0.25">
      <c r="A78" s="2">
        <v>1489</v>
      </c>
      <c r="B78" s="2" t="s">
        <v>270</v>
      </c>
      <c r="C78" s="4">
        <v>20200680000077</v>
      </c>
      <c r="D78" s="2" t="s">
        <v>272</v>
      </c>
      <c r="E78" s="2" t="s">
        <v>273</v>
      </c>
      <c r="F78" s="2" t="s">
        <v>14</v>
      </c>
      <c r="G78" s="2" t="s">
        <v>45</v>
      </c>
      <c r="H78" s="2" t="s">
        <v>191</v>
      </c>
      <c r="I78" s="2" t="s">
        <v>274</v>
      </c>
      <c r="J78" s="2" t="s">
        <v>79</v>
      </c>
      <c r="K78" s="2" t="s">
        <v>18</v>
      </c>
      <c r="L78" s="18">
        <v>717350000</v>
      </c>
      <c r="M78" s="18">
        <v>717350000</v>
      </c>
      <c r="N78" t="s">
        <v>1850</v>
      </c>
      <c r="O78" t="s">
        <v>1851</v>
      </c>
      <c r="P78" t="s">
        <v>1852</v>
      </c>
      <c r="Q78" t="s">
        <v>1853</v>
      </c>
      <c r="R78" t="s">
        <v>1854</v>
      </c>
      <c r="S78" s="8">
        <v>160000000</v>
      </c>
      <c r="T78" t="s">
        <v>271</v>
      </c>
      <c r="U78" t="s">
        <v>1855</v>
      </c>
      <c r="V78" t="s">
        <v>1856</v>
      </c>
      <c r="W78" s="8">
        <v>160000000</v>
      </c>
      <c r="X78">
        <v>0</v>
      </c>
      <c r="Y78" s="17">
        <f t="shared" ca="1" si="29"/>
        <v>44413</v>
      </c>
      <c r="Z78">
        <v>0</v>
      </c>
      <c r="AA78">
        <v>0</v>
      </c>
      <c r="AB78" s="17">
        <f t="shared" ca="1" si="30"/>
        <v>44413</v>
      </c>
      <c r="AC78">
        <v>0</v>
      </c>
      <c r="AD78" s="21">
        <f t="shared" si="24"/>
        <v>22.311215277775773</v>
      </c>
      <c r="AE78" s="21">
        <f t="shared" si="25"/>
        <v>11</v>
      </c>
      <c r="AF78" s="21">
        <f t="shared" ca="1" si="26"/>
        <v>139</v>
      </c>
      <c r="AG78" s="21">
        <f t="shared" ca="1" si="27"/>
        <v>0</v>
      </c>
    </row>
    <row r="79" spans="1:33" ht="15" customHeight="1" x14ac:dyDescent="0.25">
      <c r="A79" s="25">
        <v>1486</v>
      </c>
      <c r="B79" s="7" t="s">
        <v>277</v>
      </c>
      <c r="C79" s="27">
        <v>20200680000081</v>
      </c>
      <c r="D79" s="25" t="s">
        <v>279</v>
      </c>
      <c r="E79" s="25" t="s">
        <v>280</v>
      </c>
      <c r="F79" s="25" t="s">
        <v>17</v>
      </c>
      <c r="G79" s="25" t="s">
        <v>41</v>
      </c>
      <c r="H79" s="25" t="s">
        <v>225</v>
      </c>
      <c r="I79" s="25" t="s">
        <v>281</v>
      </c>
      <c r="J79" s="7" t="s">
        <v>37</v>
      </c>
      <c r="K79" s="25" t="s">
        <v>18</v>
      </c>
      <c r="L79" s="26">
        <v>1959396738</v>
      </c>
      <c r="M79" s="26">
        <v>4709522770</v>
      </c>
      <c r="N79" t="s">
        <v>1857</v>
      </c>
      <c r="O79" t="s">
        <v>1858</v>
      </c>
      <c r="P79" t="s">
        <v>1816</v>
      </c>
      <c r="Q79" t="s">
        <v>1800</v>
      </c>
      <c r="R79" t="s">
        <v>1557</v>
      </c>
      <c r="S79" s="8">
        <v>759403738</v>
      </c>
      <c r="T79" t="s">
        <v>278</v>
      </c>
      <c r="V79" s="17">
        <f t="shared" ref="V79:V83" ca="1" si="31">$AH$1</f>
        <v>44413</v>
      </c>
      <c r="W79">
        <v>0</v>
      </c>
      <c r="X79">
        <v>0</v>
      </c>
      <c r="Y79" s="17">
        <f t="shared" ref="Y79:Y83" ca="1" si="32">$AH$1</f>
        <v>44413</v>
      </c>
      <c r="Z79">
        <v>0</v>
      </c>
      <c r="AA79">
        <v>0</v>
      </c>
      <c r="AB79" s="17">
        <f t="shared" ref="AB79:AB83" ca="1" si="33">$AH$1</f>
        <v>44413</v>
      </c>
      <c r="AC79">
        <v>0</v>
      </c>
      <c r="AD79" s="21">
        <f t="shared" si="24"/>
        <v>-4.5246643518548808</v>
      </c>
      <c r="AE79" s="21">
        <f t="shared" ca="1" si="25"/>
        <v>49</v>
      </c>
      <c r="AF79" s="21">
        <f t="shared" ca="1" si="26"/>
        <v>0</v>
      </c>
      <c r="AG79" s="21">
        <f t="shared" ca="1" si="27"/>
        <v>0</v>
      </c>
    </row>
    <row r="80" spans="1:33" x14ac:dyDescent="0.25">
      <c r="A80" s="25"/>
      <c r="B80" s="7" t="s">
        <v>3755</v>
      </c>
      <c r="C80" s="27"/>
      <c r="D80" s="25"/>
      <c r="E80" s="25"/>
      <c r="F80" s="25"/>
      <c r="G80" s="25"/>
      <c r="H80" s="25"/>
      <c r="I80" s="25"/>
      <c r="J80" s="7" t="s">
        <v>37</v>
      </c>
      <c r="K80" s="25"/>
      <c r="L80" s="26"/>
      <c r="M80" s="26"/>
      <c r="N80" t="s">
        <v>1859</v>
      </c>
      <c r="O80" t="s">
        <v>1860</v>
      </c>
      <c r="P80" t="s">
        <v>1816</v>
      </c>
      <c r="Q80" t="s">
        <v>1800</v>
      </c>
      <c r="R80" t="s">
        <v>1867</v>
      </c>
      <c r="S80" s="8">
        <v>2000000000</v>
      </c>
      <c r="T80" t="s">
        <v>278</v>
      </c>
      <c r="V80" s="17">
        <f t="shared" ca="1" si="31"/>
        <v>44413</v>
      </c>
      <c r="W80">
        <v>0</v>
      </c>
      <c r="X80">
        <v>0</v>
      </c>
      <c r="Y80" s="17">
        <f t="shared" ca="1" si="32"/>
        <v>44413</v>
      </c>
      <c r="Z80">
        <v>0</v>
      </c>
      <c r="AA80">
        <v>0</v>
      </c>
      <c r="AB80" s="17">
        <f t="shared" ca="1" si="33"/>
        <v>44413</v>
      </c>
      <c r="AC80">
        <v>0</v>
      </c>
      <c r="AD80" s="21">
        <f t="shared" si="24"/>
        <v>-4.5246759259243845</v>
      </c>
      <c r="AE80" s="21">
        <f t="shared" ca="1" si="25"/>
        <v>49</v>
      </c>
      <c r="AF80" s="21">
        <f t="shared" ca="1" si="26"/>
        <v>0</v>
      </c>
      <c r="AG80" s="21">
        <f t="shared" ca="1" si="27"/>
        <v>0</v>
      </c>
    </row>
    <row r="81" spans="1:33" x14ac:dyDescent="0.25">
      <c r="A81" s="25"/>
      <c r="B81" s="7" t="s">
        <v>3756</v>
      </c>
      <c r="C81" s="27"/>
      <c r="D81" s="25"/>
      <c r="E81" s="25"/>
      <c r="F81" s="25"/>
      <c r="G81" s="25"/>
      <c r="H81" s="25"/>
      <c r="I81" s="25"/>
      <c r="J81" s="7" t="s">
        <v>37</v>
      </c>
      <c r="K81" s="25"/>
      <c r="L81" s="26"/>
      <c r="M81" s="26"/>
      <c r="N81" t="s">
        <v>1861</v>
      </c>
      <c r="O81" t="s">
        <v>1862</v>
      </c>
      <c r="P81" t="s">
        <v>1816</v>
      </c>
      <c r="Q81" t="s">
        <v>1800</v>
      </c>
      <c r="R81" t="s">
        <v>1868</v>
      </c>
      <c r="S81" s="8">
        <v>250000000</v>
      </c>
      <c r="T81" t="s">
        <v>278</v>
      </c>
      <c r="V81" s="17">
        <f t="shared" ca="1" si="31"/>
        <v>44413</v>
      </c>
      <c r="W81">
        <v>0</v>
      </c>
      <c r="X81">
        <v>0</v>
      </c>
      <c r="Y81" s="17">
        <f t="shared" ca="1" si="32"/>
        <v>44413</v>
      </c>
      <c r="Z81">
        <v>0</v>
      </c>
      <c r="AA81">
        <v>0</v>
      </c>
      <c r="AB81" s="17">
        <f t="shared" ca="1" si="33"/>
        <v>44413</v>
      </c>
      <c r="AC81">
        <v>0</v>
      </c>
      <c r="AD81" s="21">
        <f t="shared" si="24"/>
        <v>-4.5246875000011642</v>
      </c>
      <c r="AE81" s="21">
        <f t="shared" ca="1" si="25"/>
        <v>49</v>
      </c>
      <c r="AF81" s="21">
        <f t="shared" ca="1" si="26"/>
        <v>0</v>
      </c>
      <c r="AG81" s="21">
        <f t="shared" ca="1" si="27"/>
        <v>0</v>
      </c>
    </row>
    <row r="82" spans="1:33" x14ac:dyDescent="0.25">
      <c r="A82" s="25"/>
      <c r="B82" s="7" t="s">
        <v>3757</v>
      </c>
      <c r="C82" s="27"/>
      <c r="D82" s="25"/>
      <c r="E82" s="25"/>
      <c r="F82" s="25"/>
      <c r="G82" s="25"/>
      <c r="H82" s="25"/>
      <c r="I82" s="25"/>
      <c r="J82" s="7" t="s">
        <v>37</v>
      </c>
      <c r="K82" s="25"/>
      <c r="L82" s="26"/>
      <c r="M82" s="26"/>
      <c r="N82" t="s">
        <v>1863</v>
      </c>
      <c r="O82" t="s">
        <v>1864</v>
      </c>
      <c r="P82" t="s">
        <v>1816</v>
      </c>
      <c r="Q82" t="s">
        <v>1800</v>
      </c>
      <c r="R82" t="s">
        <v>1869</v>
      </c>
      <c r="S82" s="8">
        <v>400000000</v>
      </c>
      <c r="T82" t="s">
        <v>278</v>
      </c>
      <c r="V82" s="17">
        <f t="shared" ca="1" si="31"/>
        <v>44413</v>
      </c>
      <c r="W82">
        <v>0</v>
      </c>
      <c r="X82">
        <v>0</v>
      </c>
      <c r="Y82" s="17">
        <f t="shared" ca="1" si="32"/>
        <v>44413</v>
      </c>
      <c r="Z82">
        <v>0</v>
      </c>
      <c r="AA82">
        <v>0</v>
      </c>
      <c r="AB82" s="17">
        <f t="shared" ca="1" si="33"/>
        <v>44413</v>
      </c>
      <c r="AC82">
        <v>0</v>
      </c>
      <c r="AD82" s="21">
        <f t="shared" si="24"/>
        <v>-4.5246990740706678</v>
      </c>
      <c r="AE82" s="21">
        <f t="shared" ca="1" si="25"/>
        <v>49</v>
      </c>
      <c r="AF82" s="21">
        <f t="shared" ca="1" si="26"/>
        <v>0</v>
      </c>
      <c r="AG82" s="21">
        <f t="shared" ca="1" si="27"/>
        <v>0</v>
      </c>
    </row>
    <row r="83" spans="1:33" x14ac:dyDescent="0.25">
      <c r="A83" s="25"/>
      <c r="B83" s="7" t="s">
        <v>3758</v>
      </c>
      <c r="C83" s="27"/>
      <c r="D83" s="25"/>
      <c r="E83" s="25"/>
      <c r="F83" s="25"/>
      <c r="G83" s="25"/>
      <c r="H83" s="25"/>
      <c r="I83" s="25"/>
      <c r="J83" s="7" t="s">
        <v>37</v>
      </c>
      <c r="K83" s="25"/>
      <c r="L83" s="26"/>
      <c r="M83" s="26"/>
      <c r="N83" t="s">
        <v>1865</v>
      </c>
      <c r="O83" t="s">
        <v>1866</v>
      </c>
      <c r="P83" t="s">
        <v>1816</v>
      </c>
      <c r="Q83" t="s">
        <v>1800</v>
      </c>
      <c r="R83" t="s">
        <v>1870</v>
      </c>
      <c r="S83" s="8">
        <v>100126032</v>
      </c>
      <c r="T83" t="s">
        <v>278</v>
      </c>
      <c r="V83" s="17">
        <f t="shared" ca="1" si="31"/>
        <v>44413</v>
      </c>
      <c r="W83">
        <v>0</v>
      </c>
      <c r="X83">
        <v>0</v>
      </c>
      <c r="Y83" s="17">
        <f t="shared" ca="1" si="32"/>
        <v>44413</v>
      </c>
      <c r="Z83">
        <v>0</v>
      </c>
      <c r="AA83">
        <v>0</v>
      </c>
      <c r="AB83" s="17">
        <f t="shared" ca="1" si="33"/>
        <v>44413</v>
      </c>
      <c r="AC83">
        <v>0</v>
      </c>
      <c r="AD83" s="21">
        <f t="shared" si="24"/>
        <v>-4.5247106481474475</v>
      </c>
      <c r="AE83" s="21">
        <f t="shared" ca="1" si="25"/>
        <v>49</v>
      </c>
      <c r="AF83" s="21">
        <f t="shared" ca="1" si="26"/>
        <v>0</v>
      </c>
      <c r="AG83" s="21">
        <f t="shared" ca="1" si="27"/>
        <v>0</v>
      </c>
    </row>
    <row r="84" spans="1:33" x14ac:dyDescent="0.25">
      <c r="A84" s="25">
        <v>1492</v>
      </c>
      <c r="B84" s="7" t="s">
        <v>284</v>
      </c>
      <c r="C84" s="27">
        <v>20200680000084</v>
      </c>
      <c r="D84" s="25" t="s">
        <v>286</v>
      </c>
      <c r="E84" s="25" t="s">
        <v>287</v>
      </c>
      <c r="F84" s="25" t="s">
        <v>14</v>
      </c>
      <c r="G84" s="25" t="s">
        <v>45</v>
      </c>
      <c r="H84" s="25" t="s">
        <v>108</v>
      </c>
      <c r="I84" s="25" t="s">
        <v>288</v>
      </c>
      <c r="J84" s="7" t="s">
        <v>79</v>
      </c>
      <c r="K84" s="25" t="s">
        <v>18</v>
      </c>
      <c r="L84" s="26">
        <v>1565893856</v>
      </c>
      <c r="M84" s="26">
        <v>1565893856</v>
      </c>
      <c r="N84" t="s">
        <v>1871</v>
      </c>
      <c r="O84" t="s">
        <v>1872</v>
      </c>
      <c r="P84" t="s">
        <v>1852</v>
      </c>
      <c r="Q84" t="s">
        <v>1853</v>
      </c>
      <c r="R84" t="s">
        <v>1854</v>
      </c>
      <c r="S84" s="8">
        <v>128000000</v>
      </c>
      <c r="T84" t="s">
        <v>285</v>
      </c>
      <c r="U84" t="s">
        <v>1873</v>
      </c>
      <c r="V84" t="s">
        <v>1856</v>
      </c>
      <c r="W84" s="8">
        <v>126200000</v>
      </c>
      <c r="X84" t="s">
        <v>1874</v>
      </c>
      <c r="Y84" t="s">
        <v>1876</v>
      </c>
      <c r="Z84">
        <v>0</v>
      </c>
      <c r="AA84">
        <v>0</v>
      </c>
      <c r="AB84" s="17">
        <f ca="1">$AH$1</f>
        <v>44413</v>
      </c>
      <c r="AC84">
        <v>0</v>
      </c>
      <c r="AD84" s="21">
        <f t="shared" si="24"/>
        <v>22.382546296299552</v>
      </c>
      <c r="AE84" s="21">
        <f t="shared" si="25"/>
        <v>11</v>
      </c>
      <c r="AF84" s="21">
        <f t="shared" si="26"/>
        <v>98</v>
      </c>
      <c r="AG84" s="21">
        <f t="shared" ca="1" si="27"/>
        <v>41</v>
      </c>
    </row>
    <row r="85" spans="1:33" x14ac:dyDescent="0.25">
      <c r="A85" s="25"/>
      <c r="B85" s="7" t="s">
        <v>3759</v>
      </c>
      <c r="C85" s="27"/>
      <c r="D85" s="25"/>
      <c r="E85" s="25"/>
      <c r="F85" s="25"/>
      <c r="G85" s="25"/>
      <c r="H85" s="25"/>
      <c r="I85" s="25"/>
      <c r="J85" s="7" t="s">
        <v>79</v>
      </c>
      <c r="K85" s="25"/>
      <c r="L85" s="26"/>
      <c r="M85" s="26"/>
      <c r="N85" t="s">
        <v>1871</v>
      </c>
      <c r="O85" t="s">
        <v>1872</v>
      </c>
      <c r="P85" t="s">
        <v>1852</v>
      </c>
      <c r="Q85" t="s">
        <v>1853</v>
      </c>
      <c r="R85" t="s">
        <v>1854</v>
      </c>
      <c r="S85">
        <v>0</v>
      </c>
      <c r="T85" t="s">
        <v>285</v>
      </c>
      <c r="U85" t="s">
        <v>1873</v>
      </c>
      <c r="V85" t="s">
        <v>1856</v>
      </c>
      <c r="W85">
        <v>0</v>
      </c>
      <c r="X85" t="s">
        <v>1875</v>
      </c>
      <c r="Y85" t="s">
        <v>1877</v>
      </c>
      <c r="Z85" s="8">
        <v>71550000</v>
      </c>
      <c r="AA85" t="s">
        <v>1878</v>
      </c>
      <c r="AB85" t="s">
        <v>1879</v>
      </c>
      <c r="AC85" s="8">
        <v>69045750</v>
      </c>
      <c r="AD85" s="21">
        <f t="shared" si="24"/>
        <v>22.382534722222772</v>
      </c>
      <c r="AE85" s="21">
        <f t="shared" si="25"/>
        <v>11</v>
      </c>
      <c r="AF85" s="21">
        <f t="shared" si="26"/>
        <v>101</v>
      </c>
      <c r="AG85" s="21">
        <f t="shared" si="27"/>
        <v>3</v>
      </c>
    </row>
    <row r="86" spans="1:33" x14ac:dyDescent="0.25">
      <c r="A86" s="2">
        <v>1542</v>
      </c>
      <c r="B86" s="2" t="s">
        <v>312</v>
      </c>
      <c r="C86" s="4">
        <v>20200680000115</v>
      </c>
      <c r="D86" s="2" t="s">
        <v>313</v>
      </c>
      <c r="E86" s="2" t="s">
        <v>314</v>
      </c>
      <c r="F86" s="2" t="s">
        <v>70</v>
      </c>
      <c r="G86" s="2" t="s">
        <v>55</v>
      </c>
      <c r="H86" s="2" t="s">
        <v>291</v>
      </c>
      <c r="I86" s="2" t="s">
        <v>315</v>
      </c>
      <c r="J86" s="2" t="s">
        <v>98</v>
      </c>
      <c r="K86" s="2" t="s">
        <v>18</v>
      </c>
      <c r="L86" s="18">
        <v>497665000</v>
      </c>
      <c r="M86" s="18">
        <v>714000000</v>
      </c>
      <c r="P86" s="17">
        <f ca="1">$AH$1</f>
        <v>44413</v>
      </c>
      <c r="V86" s="17">
        <f t="shared" ref="V86" ca="1" si="34">$AH$1</f>
        <v>44413</v>
      </c>
      <c r="Y86" s="17">
        <f t="shared" ref="Y86" ca="1" si="35">$AH$1</f>
        <v>44413</v>
      </c>
      <c r="AB86" s="17">
        <f t="shared" ref="AB86" ca="1" si="36">$AH$1</f>
        <v>44413</v>
      </c>
      <c r="AD86" s="21">
        <f t="shared" ca="1" si="24"/>
        <v>209.91777777778043</v>
      </c>
      <c r="AE86" s="21">
        <f t="shared" ca="1" si="25"/>
        <v>0</v>
      </c>
      <c r="AF86" s="21">
        <f t="shared" ca="1" si="26"/>
        <v>0</v>
      </c>
      <c r="AG86" s="21">
        <f t="shared" ca="1" si="27"/>
        <v>0</v>
      </c>
    </row>
    <row r="87" spans="1:33" x14ac:dyDescent="0.25">
      <c r="A87" s="25">
        <v>1540</v>
      </c>
      <c r="B87" s="7" t="s">
        <v>317</v>
      </c>
      <c r="C87" s="27">
        <v>20200680000117</v>
      </c>
      <c r="D87" s="25" t="s">
        <v>319</v>
      </c>
      <c r="E87" s="25" t="s">
        <v>138</v>
      </c>
      <c r="F87" s="25" t="s">
        <v>14</v>
      </c>
      <c r="G87" s="25" t="s">
        <v>41</v>
      </c>
      <c r="H87" s="25" t="s">
        <v>320</v>
      </c>
      <c r="I87" s="25" t="s">
        <v>321</v>
      </c>
      <c r="J87" s="7" t="s">
        <v>37</v>
      </c>
      <c r="K87" s="25" t="s">
        <v>18</v>
      </c>
      <c r="L87" s="26">
        <v>373443000</v>
      </c>
      <c r="M87" s="26">
        <v>373443000</v>
      </c>
      <c r="N87" t="s">
        <v>1880</v>
      </c>
      <c r="O87" t="s">
        <v>1881</v>
      </c>
      <c r="P87" t="s">
        <v>1753</v>
      </c>
      <c r="Q87" t="s">
        <v>1702</v>
      </c>
      <c r="R87" t="s">
        <v>1709</v>
      </c>
      <c r="S87" s="8">
        <v>373400000</v>
      </c>
      <c r="T87" t="s">
        <v>318</v>
      </c>
      <c r="U87" t="s">
        <v>1882</v>
      </c>
      <c r="V87" t="s">
        <v>1883</v>
      </c>
      <c r="W87" s="8">
        <v>373400000</v>
      </c>
      <c r="X87" t="s">
        <v>1884</v>
      </c>
      <c r="Y87" t="s">
        <v>1886</v>
      </c>
      <c r="Z87" s="8">
        <v>31052250</v>
      </c>
      <c r="AA87" t="s">
        <v>1888</v>
      </c>
      <c r="AB87" t="s">
        <v>1879</v>
      </c>
      <c r="AC87" s="8">
        <v>24880972</v>
      </c>
      <c r="AD87" s="21">
        <f t="shared" si="24"/>
        <v>24.325127314812562</v>
      </c>
      <c r="AE87" s="21">
        <f t="shared" si="25"/>
        <v>13</v>
      </c>
      <c r="AF87" s="21">
        <f t="shared" si="26"/>
        <v>99</v>
      </c>
      <c r="AG87" s="21">
        <f t="shared" si="27"/>
        <v>1</v>
      </c>
    </row>
    <row r="88" spans="1:33" x14ac:dyDescent="0.25">
      <c r="A88" s="25"/>
      <c r="B88" s="7" t="s">
        <v>3760</v>
      </c>
      <c r="C88" s="27"/>
      <c r="D88" s="25"/>
      <c r="E88" s="25"/>
      <c r="F88" s="25"/>
      <c r="G88" s="25"/>
      <c r="H88" s="25"/>
      <c r="I88" s="25"/>
      <c r="J88" s="7" t="s">
        <v>37</v>
      </c>
      <c r="K88" s="25"/>
      <c r="L88" s="26"/>
      <c r="M88" s="26"/>
      <c r="N88" t="s">
        <v>1880</v>
      </c>
      <c r="O88" t="s">
        <v>1881</v>
      </c>
      <c r="P88" t="s">
        <v>1753</v>
      </c>
      <c r="Q88" t="s">
        <v>1702</v>
      </c>
      <c r="R88" t="s">
        <v>1709</v>
      </c>
      <c r="S88">
        <v>0</v>
      </c>
      <c r="T88" t="s">
        <v>318</v>
      </c>
      <c r="U88" t="s">
        <v>1882</v>
      </c>
      <c r="V88" t="s">
        <v>1883</v>
      </c>
      <c r="W88">
        <v>0</v>
      </c>
      <c r="X88" t="s">
        <v>1885</v>
      </c>
      <c r="Y88" t="s">
        <v>1887</v>
      </c>
      <c r="Z88" s="8">
        <v>274079724.42000002</v>
      </c>
      <c r="AA88" t="s">
        <v>1889</v>
      </c>
      <c r="AB88" t="s">
        <v>1712</v>
      </c>
      <c r="AC88" s="8">
        <v>223285127.41999999</v>
      </c>
      <c r="AD88" s="21">
        <f t="shared" si="24"/>
        <v>24.325115740743058</v>
      </c>
      <c r="AE88" s="21">
        <f t="shared" si="25"/>
        <v>13</v>
      </c>
      <c r="AF88" s="21">
        <f t="shared" si="26"/>
        <v>113</v>
      </c>
      <c r="AG88" s="21">
        <f t="shared" si="27"/>
        <v>1</v>
      </c>
    </row>
    <row r="89" spans="1:33" x14ac:dyDescent="0.25">
      <c r="A89" s="2">
        <v>1512</v>
      </c>
      <c r="B89" s="2" t="s">
        <v>327</v>
      </c>
      <c r="C89" s="4">
        <v>20200680000128</v>
      </c>
      <c r="D89" s="2" t="s">
        <v>329</v>
      </c>
      <c r="E89" s="2" t="s">
        <v>330</v>
      </c>
      <c r="F89" s="2" t="s">
        <v>17</v>
      </c>
      <c r="G89" s="2" t="s">
        <v>45</v>
      </c>
      <c r="H89" s="2" t="s">
        <v>299</v>
      </c>
      <c r="I89" s="2" t="s">
        <v>331</v>
      </c>
      <c r="J89" s="2" t="s">
        <v>80</v>
      </c>
      <c r="K89" s="2" t="s">
        <v>18</v>
      </c>
      <c r="L89" s="18">
        <v>734206681</v>
      </c>
      <c r="M89" s="18">
        <v>734206681</v>
      </c>
      <c r="N89" t="s">
        <v>1890</v>
      </c>
      <c r="O89" t="s">
        <v>1891</v>
      </c>
      <c r="P89" t="s">
        <v>1892</v>
      </c>
      <c r="Q89" t="s">
        <v>1893</v>
      </c>
      <c r="R89" t="s">
        <v>1574</v>
      </c>
      <c r="S89" s="8">
        <v>173268300</v>
      </c>
      <c r="T89" t="s">
        <v>328</v>
      </c>
      <c r="U89" t="s">
        <v>1635</v>
      </c>
      <c r="V89" t="s">
        <v>1894</v>
      </c>
      <c r="W89" s="8">
        <v>168518300</v>
      </c>
      <c r="X89">
        <v>0</v>
      </c>
      <c r="Y89" s="17">
        <f ca="1">$AH$1</f>
        <v>44413</v>
      </c>
      <c r="Z89">
        <v>0</v>
      </c>
      <c r="AA89">
        <v>0</v>
      </c>
      <c r="AB89" s="17">
        <f t="shared" ref="AB89:AB90" ca="1" si="37">$AH$1</f>
        <v>44413</v>
      </c>
      <c r="AC89">
        <v>0</v>
      </c>
      <c r="AD89" s="21">
        <f t="shared" si="24"/>
        <v>24.549537037033588</v>
      </c>
      <c r="AE89" s="21">
        <f t="shared" si="25"/>
        <v>37</v>
      </c>
      <c r="AF89" s="21">
        <f t="shared" ca="1" si="26"/>
        <v>112</v>
      </c>
      <c r="AG89" s="21">
        <f t="shared" ca="1" si="27"/>
        <v>0</v>
      </c>
    </row>
    <row r="90" spans="1:33" x14ac:dyDescent="0.25">
      <c r="A90" s="2">
        <v>1600</v>
      </c>
      <c r="B90" s="2" t="s">
        <v>336</v>
      </c>
      <c r="C90" s="4">
        <v>20200680000135</v>
      </c>
      <c r="D90" s="2" t="s">
        <v>338</v>
      </c>
      <c r="E90" s="2" t="s">
        <v>339</v>
      </c>
      <c r="F90" s="2" t="s">
        <v>14</v>
      </c>
      <c r="G90" s="2" t="s">
        <v>41</v>
      </c>
      <c r="H90" s="2" t="s">
        <v>139</v>
      </c>
      <c r="I90" s="2" t="s">
        <v>340</v>
      </c>
      <c r="J90" s="2" t="s">
        <v>37</v>
      </c>
      <c r="K90" s="2" t="s">
        <v>18</v>
      </c>
      <c r="L90" s="18">
        <v>118256000</v>
      </c>
      <c r="M90" s="18">
        <v>118256000</v>
      </c>
      <c r="N90" t="s">
        <v>1895</v>
      </c>
      <c r="O90" t="s">
        <v>1896</v>
      </c>
      <c r="P90" t="s">
        <v>1753</v>
      </c>
      <c r="Q90" t="s">
        <v>1702</v>
      </c>
      <c r="R90" t="s">
        <v>1754</v>
      </c>
      <c r="S90" s="8">
        <v>118066400</v>
      </c>
      <c r="T90" t="s">
        <v>337</v>
      </c>
      <c r="U90" t="s">
        <v>1897</v>
      </c>
      <c r="V90" t="s">
        <v>1600</v>
      </c>
      <c r="W90" s="8">
        <v>118066400</v>
      </c>
      <c r="X90">
        <v>0</v>
      </c>
      <c r="Y90" s="17">
        <f ca="1">$AH$1</f>
        <v>44413</v>
      </c>
      <c r="Z90">
        <v>0</v>
      </c>
      <c r="AA90">
        <v>0</v>
      </c>
      <c r="AB90" s="17">
        <f t="shared" ca="1" si="37"/>
        <v>44413</v>
      </c>
      <c r="AC90">
        <v>0</v>
      </c>
      <c r="AD90" s="21">
        <f t="shared" si="24"/>
        <v>24.353298611109494</v>
      </c>
      <c r="AE90" s="21">
        <f t="shared" si="25"/>
        <v>42</v>
      </c>
      <c r="AF90" s="21">
        <f t="shared" ca="1" si="26"/>
        <v>106</v>
      </c>
      <c r="AG90" s="21">
        <f t="shared" ca="1" si="27"/>
        <v>0</v>
      </c>
    </row>
    <row r="91" spans="1:33" ht="15" customHeight="1" x14ac:dyDescent="0.25">
      <c r="A91" s="25">
        <v>1613</v>
      </c>
      <c r="B91" s="7" t="s">
        <v>352</v>
      </c>
      <c r="C91" s="27">
        <v>20200680000150</v>
      </c>
      <c r="D91" s="25" t="s">
        <v>354</v>
      </c>
      <c r="E91" s="25" t="s">
        <v>355</v>
      </c>
      <c r="F91" s="25" t="s">
        <v>14</v>
      </c>
      <c r="G91" s="25" t="s">
        <v>45</v>
      </c>
      <c r="H91" s="25" t="s">
        <v>216</v>
      </c>
      <c r="I91" s="25" t="s">
        <v>356</v>
      </c>
      <c r="J91" s="7" t="s">
        <v>80</v>
      </c>
      <c r="K91" s="25" t="s">
        <v>18</v>
      </c>
      <c r="L91" s="26">
        <v>7126955250</v>
      </c>
      <c r="M91" s="26">
        <v>7126955250</v>
      </c>
      <c r="N91" t="s">
        <v>1898</v>
      </c>
      <c r="O91" t="s">
        <v>1899</v>
      </c>
      <c r="P91" t="s">
        <v>1900</v>
      </c>
      <c r="Q91" t="s">
        <v>1901</v>
      </c>
      <c r="R91" t="s">
        <v>1557</v>
      </c>
      <c r="S91">
        <v>0</v>
      </c>
      <c r="T91" t="s">
        <v>353</v>
      </c>
      <c r="V91" s="17">
        <f t="shared" ref="V91:V95" ca="1" si="38">$AH$1</f>
        <v>44413</v>
      </c>
      <c r="W91">
        <v>0</v>
      </c>
      <c r="X91">
        <v>0</v>
      </c>
      <c r="Y91" s="17">
        <f t="shared" ref="Y91:Y95" ca="1" si="39">$AH$1</f>
        <v>44413</v>
      </c>
      <c r="Z91">
        <v>0</v>
      </c>
      <c r="AA91">
        <v>0</v>
      </c>
      <c r="AB91" s="17">
        <f t="shared" ref="AB91:AB95" ca="1" si="40">$AH$1</f>
        <v>44413</v>
      </c>
      <c r="AC91">
        <v>0</v>
      </c>
      <c r="AD91" s="21">
        <f t="shared" si="24"/>
        <v>-127.46061342592293</v>
      </c>
      <c r="AE91" s="21">
        <f t="shared" ca="1" si="25"/>
        <v>169</v>
      </c>
      <c r="AF91" s="21">
        <f t="shared" ca="1" si="26"/>
        <v>0</v>
      </c>
      <c r="AG91" s="21">
        <f t="shared" ca="1" si="27"/>
        <v>0</v>
      </c>
    </row>
    <row r="92" spans="1:33" x14ac:dyDescent="0.25">
      <c r="A92" s="25"/>
      <c r="B92" s="7" t="s">
        <v>3761</v>
      </c>
      <c r="C92" s="27"/>
      <c r="D92" s="25"/>
      <c r="E92" s="25"/>
      <c r="F92" s="25"/>
      <c r="G92" s="25"/>
      <c r="H92" s="25"/>
      <c r="I92" s="25"/>
      <c r="J92" s="7" t="s">
        <v>80</v>
      </c>
      <c r="K92" s="25"/>
      <c r="L92" s="26"/>
      <c r="M92" s="26"/>
      <c r="N92" t="s">
        <v>1902</v>
      </c>
      <c r="O92" t="s">
        <v>1899</v>
      </c>
      <c r="P92" t="s">
        <v>1900</v>
      </c>
      <c r="Q92" t="s">
        <v>1901</v>
      </c>
      <c r="R92" t="s">
        <v>1830</v>
      </c>
      <c r="S92">
        <v>0</v>
      </c>
      <c r="T92" t="s">
        <v>353</v>
      </c>
      <c r="V92" s="17">
        <f t="shared" ca="1" si="38"/>
        <v>44413</v>
      </c>
      <c r="W92">
        <v>0</v>
      </c>
      <c r="X92">
        <v>0</v>
      </c>
      <c r="Y92" s="17">
        <f t="shared" ca="1" si="39"/>
        <v>44413</v>
      </c>
      <c r="Z92">
        <v>0</v>
      </c>
      <c r="AA92">
        <v>0</v>
      </c>
      <c r="AB92" s="17">
        <f t="shared" ca="1" si="40"/>
        <v>44413</v>
      </c>
      <c r="AC92">
        <v>0</v>
      </c>
      <c r="AD92" s="21">
        <f t="shared" si="24"/>
        <v>-127.46062499999971</v>
      </c>
      <c r="AE92" s="21">
        <f t="shared" ca="1" si="25"/>
        <v>169</v>
      </c>
      <c r="AF92" s="21">
        <f t="shared" ca="1" si="26"/>
        <v>0</v>
      </c>
      <c r="AG92" s="21">
        <f t="shared" ca="1" si="27"/>
        <v>0</v>
      </c>
    </row>
    <row r="93" spans="1:33" x14ac:dyDescent="0.25">
      <c r="A93" s="25"/>
      <c r="B93" s="7" t="s">
        <v>3762</v>
      </c>
      <c r="C93" s="27"/>
      <c r="D93" s="25"/>
      <c r="E93" s="25"/>
      <c r="F93" s="25"/>
      <c r="G93" s="25"/>
      <c r="H93" s="25"/>
      <c r="I93" s="25"/>
      <c r="J93" s="7" t="s">
        <v>80</v>
      </c>
      <c r="K93" s="25"/>
      <c r="L93" s="26"/>
      <c r="M93" s="26"/>
      <c r="N93" t="s">
        <v>1903</v>
      </c>
      <c r="O93" t="s">
        <v>354</v>
      </c>
      <c r="P93" t="s">
        <v>1887</v>
      </c>
      <c r="Q93" t="s">
        <v>1901</v>
      </c>
      <c r="R93" t="s">
        <v>1574</v>
      </c>
      <c r="S93" s="8">
        <v>1600000000</v>
      </c>
      <c r="T93" t="s">
        <v>353</v>
      </c>
      <c r="V93" s="17">
        <f t="shared" ca="1" si="38"/>
        <v>44413</v>
      </c>
      <c r="W93">
        <v>0</v>
      </c>
      <c r="X93">
        <v>0</v>
      </c>
      <c r="Y93" s="17">
        <f t="shared" ca="1" si="39"/>
        <v>44413</v>
      </c>
      <c r="Z93">
        <v>0</v>
      </c>
      <c r="AA93">
        <v>0</v>
      </c>
      <c r="AB93" s="17">
        <f t="shared" ca="1" si="40"/>
        <v>44413</v>
      </c>
      <c r="AC93">
        <v>0</v>
      </c>
      <c r="AD93" s="21">
        <f t="shared" si="24"/>
        <v>19.539363425923511</v>
      </c>
      <c r="AE93" s="21">
        <f t="shared" ca="1" si="25"/>
        <v>22</v>
      </c>
      <c r="AF93" s="21">
        <f t="shared" ca="1" si="26"/>
        <v>0</v>
      </c>
      <c r="AG93" s="21">
        <f t="shared" ca="1" si="27"/>
        <v>0</v>
      </c>
    </row>
    <row r="94" spans="1:33" x14ac:dyDescent="0.25">
      <c r="A94" s="25"/>
      <c r="B94" s="7" t="s">
        <v>3763</v>
      </c>
      <c r="C94" s="27"/>
      <c r="D94" s="25"/>
      <c r="E94" s="25"/>
      <c r="F94" s="25"/>
      <c r="G94" s="25"/>
      <c r="H94" s="25"/>
      <c r="I94" s="25"/>
      <c r="J94" s="7" t="s">
        <v>80</v>
      </c>
      <c r="K94" s="25"/>
      <c r="L94" s="26"/>
      <c r="M94" s="26"/>
      <c r="N94" t="s">
        <v>1904</v>
      </c>
      <c r="O94" t="s">
        <v>354</v>
      </c>
      <c r="P94" t="s">
        <v>1887</v>
      </c>
      <c r="Q94" t="s">
        <v>1901</v>
      </c>
      <c r="R94" t="s">
        <v>1574</v>
      </c>
      <c r="S94" s="8">
        <v>481116000</v>
      </c>
      <c r="T94" t="s">
        <v>353</v>
      </c>
      <c r="V94" s="17">
        <f t="shared" ca="1" si="38"/>
        <v>44413</v>
      </c>
      <c r="W94">
        <v>0</v>
      </c>
      <c r="X94">
        <v>0</v>
      </c>
      <c r="Y94" s="17">
        <f t="shared" ca="1" si="39"/>
        <v>44413</v>
      </c>
      <c r="Z94">
        <v>0</v>
      </c>
      <c r="AA94">
        <v>0</v>
      </c>
      <c r="AB94" s="17">
        <f t="shared" ca="1" si="40"/>
        <v>44413</v>
      </c>
      <c r="AC94">
        <v>0</v>
      </c>
      <c r="AD94" s="21">
        <f t="shared" si="24"/>
        <v>19.539351851854008</v>
      </c>
      <c r="AE94" s="21">
        <f t="shared" ca="1" si="25"/>
        <v>22</v>
      </c>
      <c r="AF94" s="21">
        <f t="shared" ca="1" si="26"/>
        <v>0</v>
      </c>
      <c r="AG94" s="21">
        <f t="shared" ca="1" si="27"/>
        <v>0</v>
      </c>
    </row>
    <row r="95" spans="1:33" x14ac:dyDescent="0.25">
      <c r="A95" s="25"/>
      <c r="B95" s="7" t="s">
        <v>3764</v>
      </c>
      <c r="C95" s="27"/>
      <c r="D95" s="25"/>
      <c r="E95" s="25"/>
      <c r="F95" s="25"/>
      <c r="G95" s="25"/>
      <c r="H95" s="25"/>
      <c r="I95" s="25"/>
      <c r="J95" s="7" t="s">
        <v>80</v>
      </c>
      <c r="K95" s="25"/>
      <c r="L95" s="26"/>
      <c r="M95" s="26"/>
      <c r="N95" t="s">
        <v>1905</v>
      </c>
      <c r="O95" t="s">
        <v>354</v>
      </c>
      <c r="P95" t="s">
        <v>1887</v>
      </c>
      <c r="Q95" t="s">
        <v>1901</v>
      </c>
      <c r="R95" t="s">
        <v>1574</v>
      </c>
      <c r="S95" s="8">
        <v>418884000</v>
      </c>
      <c r="T95" t="s">
        <v>353</v>
      </c>
      <c r="V95" s="17">
        <f t="shared" ca="1" si="38"/>
        <v>44413</v>
      </c>
      <c r="W95">
        <v>0</v>
      </c>
      <c r="X95">
        <v>0</v>
      </c>
      <c r="Y95" s="17">
        <f t="shared" ca="1" si="39"/>
        <v>44413</v>
      </c>
      <c r="Z95">
        <v>0</v>
      </c>
      <c r="AA95">
        <v>0</v>
      </c>
      <c r="AB95" s="17">
        <f t="shared" ca="1" si="40"/>
        <v>44413</v>
      </c>
      <c r="AC95">
        <v>0</v>
      </c>
      <c r="AD95" s="21">
        <f t="shared" si="24"/>
        <v>19.539340277777228</v>
      </c>
      <c r="AE95" s="21">
        <f t="shared" ca="1" si="25"/>
        <v>22</v>
      </c>
      <c r="AF95" s="21">
        <f t="shared" ca="1" si="26"/>
        <v>0</v>
      </c>
      <c r="AG95" s="21">
        <f t="shared" ca="1" si="27"/>
        <v>0</v>
      </c>
    </row>
    <row r="96" spans="1:33" x14ac:dyDescent="0.25">
      <c r="A96" s="2">
        <v>1627</v>
      </c>
      <c r="B96" s="2" t="s">
        <v>359</v>
      </c>
      <c r="C96" s="4">
        <v>20200680000157</v>
      </c>
      <c r="D96" s="2" t="s">
        <v>361</v>
      </c>
      <c r="E96" s="2" t="s">
        <v>362</v>
      </c>
      <c r="F96" s="2" t="s">
        <v>14</v>
      </c>
      <c r="G96" s="2" t="s">
        <v>41</v>
      </c>
      <c r="H96" s="2" t="s">
        <v>139</v>
      </c>
      <c r="I96" s="2" t="s">
        <v>180</v>
      </c>
      <c r="J96" s="2" t="s">
        <v>37</v>
      </c>
      <c r="K96" s="2" t="s">
        <v>18</v>
      </c>
      <c r="L96" s="18">
        <v>167077984.69</v>
      </c>
      <c r="M96" s="18">
        <v>167077984.69</v>
      </c>
      <c r="N96" t="s">
        <v>1906</v>
      </c>
      <c r="O96" t="s">
        <v>1907</v>
      </c>
      <c r="P96" t="s">
        <v>1646</v>
      </c>
      <c r="Q96" t="s">
        <v>1702</v>
      </c>
      <c r="R96" t="s">
        <v>1705</v>
      </c>
      <c r="S96" s="8">
        <v>86689500</v>
      </c>
      <c r="T96" t="s">
        <v>360</v>
      </c>
      <c r="U96" t="s">
        <v>1908</v>
      </c>
      <c r="V96" t="s">
        <v>1759</v>
      </c>
      <c r="W96" s="8">
        <v>86689500</v>
      </c>
      <c r="X96">
        <v>0</v>
      </c>
      <c r="Y96" s="17">
        <f ca="1">$AH$1</f>
        <v>44413</v>
      </c>
      <c r="Z96">
        <v>0</v>
      </c>
      <c r="AA96">
        <v>0</v>
      </c>
      <c r="AB96" s="17">
        <f ca="1">$AH$1</f>
        <v>44413</v>
      </c>
      <c r="AC96">
        <v>0</v>
      </c>
      <c r="AD96" s="21">
        <f t="shared" si="24"/>
        <v>64.199895833335177</v>
      </c>
      <c r="AE96" s="21">
        <f t="shared" si="25"/>
        <v>37</v>
      </c>
      <c r="AF96" s="21">
        <f t="shared" ca="1" si="26"/>
        <v>28</v>
      </c>
      <c r="AG96" s="21">
        <f t="shared" ca="1" si="27"/>
        <v>0</v>
      </c>
    </row>
    <row r="97" spans="1:33" x14ac:dyDescent="0.25">
      <c r="A97" s="25">
        <v>1594</v>
      </c>
      <c r="B97" s="7" t="s">
        <v>365</v>
      </c>
      <c r="C97" s="27">
        <v>20200680000159</v>
      </c>
      <c r="D97" s="25" t="s">
        <v>367</v>
      </c>
      <c r="E97" s="25" t="s">
        <v>368</v>
      </c>
      <c r="F97" s="25" t="s">
        <v>14</v>
      </c>
      <c r="G97" s="25" t="s">
        <v>45</v>
      </c>
      <c r="H97" s="25" t="s">
        <v>299</v>
      </c>
      <c r="I97" s="25" t="s">
        <v>331</v>
      </c>
      <c r="J97" s="7" t="s">
        <v>80</v>
      </c>
      <c r="K97" s="25" t="s">
        <v>18</v>
      </c>
      <c r="L97" s="26">
        <v>230230608</v>
      </c>
      <c r="M97" s="26">
        <v>328900869</v>
      </c>
      <c r="N97" t="s">
        <v>1909</v>
      </c>
      <c r="O97" t="s">
        <v>1910</v>
      </c>
      <c r="P97" t="s">
        <v>1753</v>
      </c>
      <c r="Q97" t="s">
        <v>1893</v>
      </c>
      <c r="R97" t="s">
        <v>1574</v>
      </c>
      <c r="S97" s="8">
        <v>105198000</v>
      </c>
      <c r="T97" t="s">
        <v>366</v>
      </c>
      <c r="V97" s="17">
        <f t="shared" ref="V97:V98" ca="1" si="41">$AH$1</f>
        <v>44413</v>
      </c>
      <c r="W97">
        <v>0</v>
      </c>
      <c r="X97">
        <v>0</v>
      </c>
      <c r="Y97" s="17">
        <f t="shared" ref="Y97:Y100" ca="1" si="42">$AH$1</f>
        <v>44413</v>
      </c>
      <c r="Z97">
        <v>0</v>
      </c>
      <c r="AA97">
        <v>0</v>
      </c>
      <c r="AB97" s="17">
        <f t="shared" ref="AB97:AB100" ca="1" si="43">$AH$1</f>
        <v>44413</v>
      </c>
      <c r="AC97">
        <v>0</v>
      </c>
      <c r="AD97" s="21">
        <f t="shared" si="24"/>
        <v>25.3419328703676</v>
      </c>
      <c r="AE97" s="21">
        <f t="shared" ca="1" si="25"/>
        <v>148</v>
      </c>
      <c r="AF97" s="21">
        <f t="shared" ca="1" si="26"/>
        <v>0</v>
      </c>
      <c r="AG97" s="21">
        <f t="shared" ca="1" si="27"/>
        <v>0</v>
      </c>
    </row>
    <row r="98" spans="1:33" x14ac:dyDescent="0.25">
      <c r="A98" s="25"/>
      <c r="B98" s="7" t="s">
        <v>3765</v>
      </c>
      <c r="C98" s="27"/>
      <c r="D98" s="25"/>
      <c r="E98" s="25"/>
      <c r="F98" s="25"/>
      <c r="G98" s="25"/>
      <c r="H98" s="25"/>
      <c r="I98" s="25"/>
      <c r="J98" s="7" t="s">
        <v>80</v>
      </c>
      <c r="K98" s="25"/>
      <c r="L98" s="26"/>
      <c r="M98" s="26"/>
      <c r="N98" t="s">
        <v>1911</v>
      </c>
      <c r="O98" t="s">
        <v>1912</v>
      </c>
      <c r="P98" t="s">
        <v>1753</v>
      </c>
      <c r="Q98" t="s">
        <v>1893</v>
      </c>
      <c r="R98" t="s">
        <v>1574</v>
      </c>
      <c r="S98" s="8">
        <v>125032608</v>
      </c>
      <c r="T98" t="s">
        <v>366</v>
      </c>
      <c r="V98" s="17">
        <f t="shared" ca="1" si="41"/>
        <v>44413</v>
      </c>
      <c r="W98">
        <v>0</v>
      </c>
      <c r="X98">
        <v>0</v>
      </c>
      <c r="Y98" s="17">
        <f t="shared" ca="1" si="42"/>
        <v>44413</v>
      </c>
      <c r="Z98">
        <v>0</v>
      </c>
      <c r="AA98">
        <v>0</v>
      </c>
      <c r="AB98" s="17">
        <f t="shared" ca="1" si="43"/>
        <v>44413</v>
      </c>
      <c r="AC98">
        <v>0</v>
      </c>
      <c r="AD98" s="21">
        <f t="shared" si="24"/>
        <v>25.341921296298096</v>
      </c>
      <c r="AE98" s="21">
        <f t="shared" ca="1" si="25"/>
        <v>148</v>
      </c>
      <c r="AF98" s="21">
        <f t="shared" ca="1" si="26"/>
        <v>0</v>
      </c>
      <c r="AG98" s="21">
        <f t="shared" ca="1" si="27"/>
        <v>0</v>
      </c>
    </row>
    <row r="99" spans="1:33" x14ac:dyDescent="0.25">
      <c r="A99" s="25">
        <v>1557</v>
      </c>
      <c r="B99" s="7" t="s">
        <v>371</v>
      </c>
      <c r="C99" s="27">
        <v>20200680000162</v>
      </c>
      <c r="D99" s="25" t="s">
        <v>373</v>
      </c>
      <c r="E99" s="25" t="s">
        <v>374</v>
      </c>
      <c r="F99" s="25" t="s">
        <v>14</v>
      </c>
      <c r="G99" s="25" t="s">
        <v>55</v>
      </c>
      <c r="H99" s="25" t="s">
        <v>64</v>
      </c>
      <c r="I99" s="25" t="s">
        <v>65</v>
      </c>
      <c r="J99" s="7" t="s">
        <v>15</v>
      </c>
      <c r="K99" s="25" t="s">
        <v>114</v>
      </c>
      <c r="L99" s="26">
        <v>3344690095</v>
      </c>
      <c r="M99" s="26">
        <v>3344690095</v>
      </c>
      <c r="N99" t="s">
        <v>1913</v>
      </c>
      <c r="O99" t="s">
        <v>1914</v>
      </c>
      <c r="P99" t="s">
        <v>1616</v>
      </c>
      <c r="Q99" t="s">
        <v>1915</v>
      </c>
      <c r="R99" t="s">
        <v>1918</v>
      </c>
      <c r="S99" s="8">
        <v>3195868695</v>
      </c>
      <c r="T99" t="s">
        <v>372</v>
      </c>
      <c r="U99" t="s">
        <v>1919</v>
      </c>
      <c r="V99" t="s">
        <v>1876</v>
      </c>
      <c r="W99" s="8">
        <v>3195868695</v>
      </c>
      <c r="X99">
        <v>0</v>
      </c>
      <c r="Y99" s="17">
        <f t="shared" ca="1" si="42"/>
        <v>44413</v>
      </c>
      <c r="Z99">
        <v>0</v>
      </c>
      <c r="AA99">
        <v>0</v>
      </c>
      <c r="AB99" s="17">
        <f t="shared" ca="1" si="43"/>
        <v>44413</v>
      </c>
      <c r="AC99">
        <v>0</v>
      </c>
      <c r="AD99" s="21">
        <f t="shared" si="24"/>
        <v>85.415243055555038</v>
      </c>
      <c r="AE99" s="21">
        <f t="shared" si="25"/>
        <v>22</v>
      </c>
      <c r="AF99" s="21">
        <f t="shared" ca="1" si="26"/>
        <v>41</v>
      </c>
      <c r="AG99" s="21">
        <f t="shared" ca="1" si="27"/>
        <v>0</v>
      </c>
    </row>
    <row r="100" spans="1:33" x14ac:dyDescent="0.25">
      <c r="A100" s="25"/>
      <c r="B100" s="7" t="s">
        <v>3766</v>
      </c>
      <c r="C100" s="27"/>
      <c r="D100" s="25"/>
      <c r="E100" s="25"/>
      <c r="F100" s="25"/>
      <c r="G100" s="25"/>
      <c r="H100" s="25"/>
      <c r="I100" s="25"/>
      <c r="J100" s="7" t="s">
        <v>15</v>
      </c>
      <c r="K100" s="25"/>
      <c r="L100" s="26"/>
      <c r="M100" s="26"/>
      <c r="N100" t="s">
        <v>1916</v>
      </c>
      <c r="O100" t="s">
        <v>1917</v>
      </c>
      <c r="P100" t="s">
        <v>1616</v>
      </c>
      <c r="Q100" t="s">
        <v>1915</v>
      </c>
      <c r="R100" t="s">
        <v>1918</v>
      </c>
      <c r="S100" s="8">
        <v>148821400</v>
      </c>
      <c r="T100" t="s">
        <v>372</v>
      </c>
      <c r="U100" t="s">
        <v>1920</v>
      </c>
      <c r="V100" t="s">
        <v>1876</v>
      </c>
      <c r="W100" s="8">
        <v>148821400</v>
      </c>
      <c r="X100">
        <v>0</v>
      </c>
      <c r="Y100" s="17">
        <f t="shared" ca="1" si="42"/>
        <v>44413</v>
      </c>
      <c r="Z100">
        <v>0</v>
      </c>
      <c r="AA100">
        <v>0</v>
      </c>
      <c r="AB100" s="17">
        <f t="shared" ca="1" si="43"/>
        <v>44413</v>
      </c>
      <c r="AC100">
        <v>0</v>
      </c>
      <c r="AD100" s="21">
        <f t="shared" si="24"/>
        <v>85.415231481478259</v>
      </c>
      <c r="AE100" s="21">
        <f t="shared" si="25"/>
        <v>22</v>
      </c>
      <c r="AF100" s="21">
        <f t="shared" ca="1" si="26"/>
        <v>41</v>
      </c>
      <c r="AG100" s="21">
        <f t="shared" ca="1" si="27"/>
        <v>0</v>
      </c>
    </row>
    <row r="101" spans="1:33" x14ac:dyDescent="0.25">
      <c r="A101" s="2">
        <v>1616</v>
      </c>
      <c r="B101" s="2" t="s">
        <v>375</v>
      </c>
      <c r="C101" s="4">
        <v>20200680000163</v>
      </c>
      <c r="D101" s="2" t="s">
        <v>376</v>
      </c>
      <c r="E101" s="2" t="s">
        <v>377</v>
      </c>
      <c r="F101" s="2" t="s">
        <v>14</v>
      </c>
      <c r="G101" s="2" t="s">
        <v>45</v>
      </c>
      <c r="H101" s="2" t="s">
        <v>378</v>
      </c>
      <c r="I101" s="2" t="s">
        <v>379</v>
      </c>
      <c r="J101" s="2" t="s">
        <v>80</v>
      </c>
      <c r="K101" s="2" t="s">
        <v>18</v>
      </c>
      <c r="L101" s="18">
        <v>200000000</v>
      </c>
      <c r="M101" s="18">
        <v>200000000</v>
      </c>
      <c r="P101" s="17">
        <f ca="1">$AH$1</f>
        <v>44413</v>
      </c>
      <c r="V101" s="17">
        <f t="shared" ref="V101" ca="1" si="44">$AH$1</f>
        <v>44413</v>
      </c>
      <c r="Y101" s="17">
        <f t="shared" ref="Y101:Y105" ca="1" si="45">$AH$1</f>
        <v>44413</v>
      </c>
      <c r="AB101" s="17">
        <f t="shared" ref="AB101:AB105" ca="1" si="46">$AH$1</f>
        <v>44413</v>
      </c>
      <c r="AD101" s="21">
        <f t="shared" ca="1" si="24"/>
        <v>119.51791666666395</v>
      </c>
      <c r="AE101" s="21">
        <f t="shared" ca="1" si="25"/>
        <v>0</v>
      </c>
      <c r="AF101" s="21">
        <f t="shared" ca="1" si="26"/>
        <v>0</v>
      </c>
      <c r="AG101" s="21">
        <f t="shared" ca="1" si="27"/>
        <v>0</v>
      </c>
    </row>
    <row r="102" spans="1:33" ht="15" customHeight="1" x14ac:dyDescent="0.25">
      <c r="A102" s="25">
        <v>1630</v>
      </c>
      <c r="B102" s="7" t="s">
        <v>380</v>
      </c>
      <c r="C102" s="27">
        <v>20200680000166</v>
      </c>
      <c r="D102" s="25" t="s">
        <v>382</v>
      </c>
      <c r="E102" s="25" t="s">
        <v>383</v>
      </c>
      <c r="F102" s="25" t="s">
        <v>14</v>
      </c>
      <c r="G102" s="25" t="s">
        <v>55</v>
      </c>
      <c r="H102" s="25" t="s">
        <v>103</v>
      </c>
      <c r="I102" s="25" t="s">
        <v>262</v>
      </c>
      <c r="J102" s="7" t="s">
        <v>15</v>
      </c>
      <c r="K102" s="25" t="s">
        <v>1514</v>
      </c>
      <c r="L102" s="26">
        <v>2441880000</v>
      </c>
      <c r="M102" s="26">
        <v>2441880000</v>
      </c>
      <c r="N102" t="s">
        <v>1921</v>
      </c>
      <c r="O102" t="s">
        <v>1922</v>
      </c>
      <c r="P102" t="s">
        <v>1753</v>
      </c>
      <c r="Q102" t="s">
        <v>1821</v>
      </c>
      <c r="R102" t="s">
        <v>1929</v>
      </c>
      <c r="S102" s="8">
        <v>725437500</v>
      </c>
      <c r="T102" t="s">
        <v>381</v>
      </c>
      <c r="U102" t="s">
        <v>1931</v>
      </c>
      <c r="V102" t="s">
        <v>1559</v>
      </c>
      <c r="W102" s="8">
        <v>725437500</v>
      </c>
      <c r="X102">
        <v>0</v>
      </c>
      <c r="Y102" s="17">
        <f t="shared" ca="1" si="45"/>
        <v>44413</v>
      </c>
      <c r="Z102">
        <v>0</v>
      </c>
      <c r="AA102">
        <v>0</v>
      </c>
      <c r="AB102" s="17">
        <f t="shared" ca="1" si="46"/>
        <v>44413</v>
      </c>
      <c r="AC102">
        <v>0</v>
      </c>
      <c r="AD102" s="21">
        <f t="shared" si="24"/>
        <v>27.410254629627161</v>
      </c>
      <c r="AE102" s="21">
        <f t="shared" si="25"/>
        <v>26</v>
      </c>
      <c r="AF102" s="21">
        <f t="shared" ca="1" si="26"/>
        <v>122</v>
      </c>
      <c r="AG102" s="21">
        <f t="shared" ca="1" si="27"/>
        <v>0</v>
      </c>
    </row>
    <row r="103" spans="1:33" x14ac:dyDescent="0.25">
      <c r="A103" s="25"/>
      <c r="B103" s="7" t="s">
        <v>3767</v>
      </c>
      <c r="C103" s="27"/>
      <c r="D103" s="25"/>
      <c r="E103" s="25"/>
      <c r="F103" s="25"/>
      <c r="G103" s="25"/>
      <c r="H103" s="25"/>
      <c r="I103" s="25"/>
      <c r="J103" s="7" t="s">
        <v>15</v>
      </c>
      <c r="K103" s="25"/>
      <c r="L103" s="26"/>
      <c r="M103" s="26"/>
      <c r="N103" t="s">
        <v>1923</v>
      </c>
      <c r="O103" t="s">
        <v>1924</v>
      </c>
      <c r="P103" t="s">
        <v>1753</v>
      </c>
      <c r="Q103" t="s">
        <v>1821</v>
      </c>
      <c r="R103" t="s">
        <v>1930</v>
      </c>
      <c r="S103" s="8">
        <v>958142449</v>
      </c>
      <c r="T103" t="s">
        <v>381</v>
      </c>
      <c r="U103" t="s">
        <v>1932</v>
      </c>
      <c r="V103" t="s">
        <v>1559</v>
      </c>
      <c r="W103" s="8">
        <v>958142449</v>
      </c>
      <c r="X103">
        <v>0</v>
      </c>
      <c r="Y103" s="17">
        <f t="shared" ca="1" si="45"/>
        <v>44413</v>
      </c>
      <c r="Z103">
        <v>0</v>
      </c>
      <c r="AA103">
        <v>0</v>
      </c>
      <c r="AB103" s="17">
        <f t="shared" ca="1" si="46"/>
        <v>44413</v>
      </c>
      <c r="AC103">
        <v>0</v>
      </c>
      <c r="AD103" s="21">
        <f t="shared" si="24"/>
        <v>27.410243055557657</v>
      </c>
      <c r="AE103" s="21">
        <f t="shared" si="25"/>
        <v>26</v>
      </c>
      <c r="AF103" s="21">
        <f t="shared" ca="1" si="26"/>
        <v>122</v>
      </c>
      <c r="AG103" s="21">
        <f t="shared" ca="1" si="27"/>
        <v>0</v>
      </c>
    </row>
    <row r="104" spans="1:33" x14ac:dyDescent="0.25">
      <c r="A104" s="25"/>
      <c r="B104" s="7" t="s">
        <v>3768</v>
      </c>
      <c r="C104" s="27"/>
      <c r="D104" s="25"/>
      <c r="E104" s="25"/>
      <c r="F104" s="25"/>
      <c r="G104" s="25"/>
      <c r="H104" s="25"/>
      <c r="I104" s="25"/>
      <c r="J104" s="7" t="s">
        <v>15</v>
      </c>
      <c r="K104" s="25"/>
      <c r="L104" s="26"/>
      <c r="M104" s="26"/>
      <c r="N104" t="s">
        <v>1925</v>
      </c>
      <c r="O104" t="s">
        <v>1926</v>
      </c>
      <c r="P104" t="s">
        <v>1753</v>
      </c>
      <c r="Q104" t="s">
        <v>1821</v>
      </c>
      <c r="R104" t="s">
        <v>1930</v>
      </c>
      <c r="S104" s="8">
        <v>669192851</v>
      </c>
      <c r="T104" t="s">
        <v>381</v>
      </c>
      <c r="U104" t="s">
        <v>1933</v>
      </c>
      <c r="V104" t="s">
        <v>1559</v>
      </c>
      <c r="W104" s="8">
        <v>669181427</v>
      </c>
      <c r="X104">
        <v>0</v>
      </c>
      <c r="Y104" s="17">
        <f t="shared" ca="1" si="45"/>
        <v>44413</v>
      </c>
      <c r="Z104">
        <v>0</v>
      </c>
      <c r="AA104">
        <v>0</v>
      </c>
      <c r="AB104" s="17">
        <f t="shared" ca="1" si="46"/>
        <v>44413</v>
      </c>
      <c r="AC104">
        <v>0</v>
      </c>
      <c r="AD104" s="21">
        <f t="shared" si="24"/>
        <v>27.410231481480878</v>
      </c>
      <c r="AE104" s="21">
        <f t="shared" si="25"/>
        <v>26</v>
      </c>
      <c r="AF104" s="21">
        <f t="shared" ca="1" si="26"/>
        <v>122</v>
      </c>
      <c r="AG104" s="21">
        <f t="shared" ca="1" si="27"/>
        <v>0</v>
      </c>
    </row>
    <row r="105" spans="1:33" x14ac:dyDescent="0.25">
      <c r="A105" s="25"/>
      <c r="B105" s="7" t="s">
        <v>3769</v>
      </c>
      <c r="C105" s="27"/>
      <c r="D105" s="25"/>
      <c r="E105" s="25"/>
      <c r="F105" s="25"/>
      <c r="G105" s="25"/>
      <c r="H105" s="25"/>
      <c r="I105" s="25"/>
      <c r="J105" s="7" t="s">
        <v>15</v>
      </c>
      <c r="K105" s="25"/>
      <c r="L105" s="26"/>
      <c r="M105" s="26"/>
      <c r="N105" t="s">
        <v>1927</v>
      </c>
      <c r="O105" t="s">
        <v>1928</v>
      </c>
      <c r="P105" t="s">
        <v>1753</v>
      </c>
      <c r="Q105" t="s">
        <v>1821</v>
      </c>
      <c r="R105" t="s">
        <v>1930</v>
      </c>
      <c r="S105" s="8">
        <v>89107200</v>
      </c>
      <c r="T105" t="s">
        <v>381</v>
      </c>
      <c r="U105" t="s">
        <v>1934</v>
      </c>
      <c r="V105" t="s">
        <v>1559</v>
      </c>
      <c r="W105" s="8">
        <v>89107200</v>
      </c>
      <c r="X105">
        <v>0</v>
      </c>
      <c r="Y105" s="17">
        <f t="shared" ca="1" si="45"/>
        <v>44413</v>
      </c>
      <c r="Z105">
        <v>0</v>
      </c>
      <c r="AA105">
        <v>0</v>
      </c>
      <c r="AB105" s="17">
        <f t="shared" ca="1" si="46"/>
        <v>44413</v>
      </c>
      <c r="AC105">
        <v>0</v>
      </c>
      <c r="AD105" s="21">
        <f t="shared" si="24"/>
        <v>27.410219907404098</v>
      </c>
      <c r="AE105" s="21">
        <f t="shared" si="25"/>
        <v>26</v>
      </c>
      <c r="AF105" s="21">
        <f t="shared" ca="1" si="26"/>
        <v>122</v>
      </c>
      <c r="AG105" s="21">
        <f t="shared" ca="1" si="27"/>
        <v>0</v>
      </c>
    </row>
    <row r="106" spans="1:33" ht="15" customHeight="1" x14ac:dyDescent="0.25">
      <c r="A106" s="25">
        <v>1650</v>
      </c>
      <c r="B106" s="7" t="s">
        <v>390</v>
      </c>
      <c r="C106" s="27">
        <v>20200680000184</v>
      </c>
      <c r="D106" s="25" t="s">
        <v>392</v>
      </c>
      <c r="E106" s="29" t="s">
        <v>393</v>
      </c>
      <c r="F106" s="25" t="s">
        <v>19</v>
      </c>
      <c r="G106" s="29" t="s">
        <v>55</v>
      </c>
      <c r="H106" s="29" t="s">
        <v>64</v>
      </c>
      <c r="I106" s="29" t="s">
        <v>167</v>
      </c>
      <c r="J106" s="6" t="s">
        <v>15</v>
      </c>
      <c r="K106" s="29" t="s">
        <v>137</v>
      </c>
      <c r="L106" s="30">
        <v>2257608787</v>
      </c>
      <c r="M106" s="30">
        <v>2324679755</v>
      </c>
      <c r="N106" t="s">
        <v>1935</v>
      </c>
      <c r="O106" t="s">
        <v>1936</v>
      </c>
      <c r="P106" t="s">
        <v>1657</v>
      </c>
      <c r="Q106" t="s">
        <v>1937</v>
      </c>
      <c r="R106" t="s">
        <v>1943</v>
      </c>
      <c r="S106" s="8">
        <v>456134304</v>
      </c>
      <c r="T106" t="s">
        <v>391</v>
      </c>
      <c r="V106" s="17">
        <f t="shared" ref="V106:V112" ca="1" si="47">$AH$1</f>
        <v>44413</v>
      </c>
      <c r="W106">
        <v>0</v>
      </c>
      <c r="X106">
        <v>0</v>
      </c>
      <c r="Y106" s="17">
        <f t="shared" ref="Y106:Y112" ca="1" si="48">$AH$1</f>
        <v>44413</v>
      </c>
      <c r="Z106">
        <v>0</v>
      </c>
      <c r="AA106">
        <v>0</v>
      </c>
      <c r="AB106" s="17">
        <f t="shared" ref="AB106:AB112" ca="1" si="49">$AH$1</f>
        <v>44413</v>
      </c>
      <c r="AC106">
        <v>0</v>
      </c>
      <c r="AD106" s="21">
        <f t="shared" si="24"/>
        <v>48.457870370373712</v>
      </c>
      <c r="AE106" s="21">
        <f t="shared" ca="1" si="25"/>
        <v>83</v>
      </c>
      <c r="AF106" s="21">
        <f t="shared" ca="1" si="26"/>
        <v>0</v>
      </c>
      <c r="AG106" s="21">
        <f t="shared" ca="1" si="27"/>
        <v>0</v>
      </c>
    </row>
    <row r="107" spans="1:33" x14ac:dyDescent="0.25">
      <c r="A107" s="25"/>
      <c r="B107" s="7" t="s">
        <v>3770</v>
      </c>
      <c r="C107" s="27"/>
      <c r="D107" s="25"/>
      <c r="E107" s="29"/>
      <c r="F107" s="25"/>
      <c r="G107" s="28"/>
      <c r="H107" s="28"/>
      <c r="I107" s="28"/>
      <c r="J107" s="23" t="s">
        <v>15</v>
      </c>
      <c r="K107" s="28"/>
      <c r="L107" s="28"/>
      <c r="M107" s="28"/>
      <c r="N107" t="s">
        <v>1938</v>
      </c>
      <c r="O107" t="s">
        <v>1936</v>
      </c>
      <c r="P107" t="s">
        <v>1657</v>
      </c>
      <c r="Q107" t="s">
        <v>1937</v>
      </c>
      <c r="R107" t="s">
        <v>1690</v>
      </c>
      <c r="S107" s="8">
        <v>1319548135.4100001</v>
      </c>
      <c r="T107" t="s">
        <v>391</v>
      </c>
      <c r="V107" s="17">
        <f t="shared" ca="1" si="47"/>
        <v>44413</v>
      </c>
      <c r="W107">
        <v>0</v>
      </c>
      <c r="X107">
        <v>0</v>
      </c>
      <c r="Y107" s="17">
        <f t="shared" ca="1" si="48"/>
        <v>44413</v>
      </c>
      <c r="Z107">
        <v>0</v>
      </c>
      <c r="AA107">
        <v>0</v>
      </c>
      <c r="AB107" s="17">
        <f t="shared" ca="1" si="49"/>
        <v>44413</v>
      </c>
      <c r="AC107">
        <v>0</v>
      </c>
      <c r="AD107" s="21">
        <f t="shared" si="24"/>
        <v>48.457858796296932</v>
      </c>
      <c r="AE107" s="21">
        <f t="shared" ca="1" si="25"/>
        <v>83</v>
      </c>
      <c r="AF107" s="21">
        <f t="shared" ca="1" si="26"/>
        <v>0</v>
      </c>
      <c r="AG107" s="21">
        <f t="shared" ca="1" si="27"/>
        <v>0</v>
      </c>
    </row>
    <row r="108" spans="1:33" x14ac:dyDescent="0.25">
      <c r="A108" s="25"/>
      <c r="B108" s="7" t="s">
        <v>3771</v>
      </c>
      <c r="C108" s="27"/>
      <c r="D108" s="25"/>
      <c r="E108" s="29"/>
      <c r="F108" s="25"/>
      <c r="G108" s="28"/>
      <c r="H108" s="28"/>
      <c r="I108" s="28"/>
      <c r="J108" s="23" t="s">
        <v>15</v>
      </c>
      <c r="K108" s="28"/>
      <c r="L108" s="28"/>
      <c r="M108" s="28"/>
      <c r="N108" t="s">
        <v>1939</v>
      </c>
      <c r="O108" t="s">
        <v>1936</v>
      </c>
      <c r="P108" t="s">
        <v>1657</v>
      </c>
      <c r="Q108" t="s">
        <v>1937</v>
      </c>
      <c r="R108" t="s">
        <v>1944</v>
      </c>
      <c r="S108" s="8">
        <v>103246582.93000001</v>
      </c>
      <c r="T108" t="s">
        <v>391</v>
      </c>
      <c r="V108" s="17">
        <f t="shared" ca="1" si="47"/>
        <v>44413</v>
      </c>
      <c r="W108">
        <v>0</v>
      </c>
      <c r="X108">
        <v>0</v>
      </c>
      <c r="Y108" s="17">
        <f t="shared" ca="1" si="48"/>
        <v>44413</v>
      </c>
      <c r="Z108">
        <v>0</v>
      </c>
      <c r="AA108">
        <v>0</v>
      </c>
      <c r="AB108" s="17">
        <f t="shared" ca="1" si="49"/>
        <v>44413</v>
      </c>
      <c r="AC108">
        <v>0</v>
      </c>
      <c r="AD108" s="21">
        <f t="shared" si="24"/>
        <v>48.457847222220153</v>
      </c>
      <c r="AE108" s="21">
        <f t="shared" ca="1" si="25"/>
        <v>83</v>
      </c>
      <c r="AF108" s="21">
        <f t="shared" ca="1" si="26"/>
        <v>0</v>
      </c>
      <c r="AG108" s="21">
        <f t="shared" ca="1" si="27"/>
        <v>0</v>
      </c>
    </row>
    <row r="109" spans="1:33" x14ac:dyDescent="0.25">
      <c r="A109" s="25"/>
      <c r="B109" s="7" t="s">
        <v>3772</v>
      </c>
      <c r="C109" s="27"/>
      <c r="D109" s="25"/>
      <c r="E109" s="29"/>
      <c r="F109" s="25"/>
      <c r="G109" s="28"/>
      <c r="H109" s="28"/>
      <c r="I109" s="28"/>
      <c r="J109" s="23" t="s">
        <v>15</v>
      </c>
      <c r="K109" s="28"/>
      <c r="L109" s="28"/>
      <c r="M109" s="28"/>
      <c r="N109" t="s">
        <v>1940</v>
      </c>
      <c r="O109" t="s">
        <v>1936</v>
      </c>
      <c r="P109" t="s">
        <v>1657</v>
      </c>
      <c r="Q109" t="s">
        <v>1937</v>
      </c>
      <c r="R109" t="s">
        <v>1945</v>
      </c>
      <c r="S109" s="8">
        <v>78000000</v>
      </c>
      <c r="T109" t="s">
        <v>391</v>
      </c>
      <c r="V109" s="17">
        <f t="shared" ca="1" si="47"/>
        <v>44413</v>
      </c>
      <c r="W109">
        <v>0</v>
      </c>
      <c r="X109">
        <v>0</v>
      </c>
      <c r="Y109" s="17">
        <f t="shared" ca="1" si="48"/>
        <v>44413</v>
      </c>
      <c r="Z109">
        <v>0</v>
      </c>
      <c r="AA109">
        <v>0</v>
      </c>
      <c r="AB109" s="17">
        <f t="shared" ca="1" si="49"/>
        <v>44413</v>
      </c>
      <c r="AC109">
        <v>0</v>
      </c>
      <c r="AD109" s="21">
        <f t="shared" si="24"/>
        <v>48.457835648150649</v>
      </c>
      <c r="AE109" s="21">
        <f t="shared" ca="1" si="25"/>
        <v>83</v>
      </c>
      <c r="AF109" s="21">
        <f t="shared" ca="1" si="26"/>
        <v>0</v>
      </c>
      <c r="AG109" s="21">
        <f t="shared" ca="1" si="27"/>
        <v>0</v>
      </c>
    </row>
    <row r="110" spans="1:33" x14ac:dyDescent="0.25">
      <c r="A110" s="25"/>
      <c r="B110" s="7" t="s">
        <v>3773</v>
      </c>
      <c r="C110" s="27"/>
      <c r="D110" s="25"/>
      <c r="E110" s="29"/>
      <c r="F110" s="25"/>
      <c r="G110" s="28"/>
      <c r="H110" s="28"/>
      <c r="I110" s="28"/>
      <c r="J110" s="23" t="s">
        <v>15</v>
      </c>
      <c r="K110" s="28"/>
      <c r="L110" s="28"/>
      <c r="M110" s="28"/>
      <c r="N110" t="s">
        <v>1941</v>
      </c>
      <c r="O110" t="s">
        <v>1936</v>
      </c>
      <c r="P110" t="s">
        <v>1657</v>
      </c>
      <c r="Q110" t="s">
        <v>1937</v>
      </c>
      <c r="R110" t="s">
        <v>1830</v>
      </c>
      <c r="S110">
        <v>0</v>
      </c>
      <c r="T110" t="s">
        <v>391</v>
      </c>
      <c r="V110" s="17">
        <f t="shared" ca="1" si="47"/>
        <v>44413</v>
      </c>
      <c r="W110">
        <v>0</v>
      </c>
      <c r="X110">
        <v>0</v>
      </c>
      <c r="Y110" s="17">
        <f t="shared" ca="1" si="48"/>
        <v>44413</v>
      </c>
      <c r="Z110">
        <v>0</v>
      </c>
      <c r="AA110">
        <v>0</v>
      </c>
      <c r="AB110" s="17">
        <f t="shared" ca="1" si="49"/>
        <v>44413</v>
      </c>
      <c r="AC110">
        <v>0</v>
      </c>
      <c r="AD110" s="21">
        <f t="shared" si="24"/>
        <v>48.457824074073869</v>
      </c>
      <c r="AE110" s="21">
        <f t="shared" ca="1" si="25"/>
        <v>83</v>
      </c>
      <c r="AF110" s="21">
        <f t="shared" ca="1" si="26"/>
        <v>0</v>
      </c>
      <c r="AG110" s="21">
        <f t="shared" ca="1" si="27"/>
        <v>0</v>
      </c>
    </row>
    <row r="111" spans="1:33" x14ac:dyDescent="0.25">
      <c r="A111" s="25"/>
      <c r="B111" s="7" t="s">
        <v>3774</v>
      </c>
      <c r="C111" s="27"/>
      <c r="D111" s="25"/>
      <c r="E111" s="29"/>
      <c r="F111" s="25"/>
      <c r="G111" s="28"/>
      <c r="H111" s="28"/>
      <c r="I111" s="28"/>
      <c r="J111" s="23" t="s">
        <v>15</v>
      </c>
      <c r="K111" s="28"/>
      <c r="L111" s="28"/>
      <c r="M111" s="28"/>
      <c r="N111" t="s">
        <v>1942</v>
      </c>
      <c r="O111" t="s">
        <v>1936</v>
      </c>
      <c r="P111" t="s">
        <v>1657</v>
      </c>
      <c r="Q111" t="s">
        <v>1915</v>
      </c>
      <c r="R111" t="s">
        <v>1557</v>
      </c>
      <c r="S111" s="8">
        <v>49282266.310000002</v>
      </c>
      <c r="T111" t="s">
        <v>391</v>
      </c>
      <c r="V111" s="17">
        <f t="shared" ca="1" si="47"/>
        <v>44413</v>
      </c>
      <c r="W111">
        <v>0</v>
      </c>
      <c r="X111">
        <v>0</v>
      </c>
      <c r="Y111" s="17">
        <f t="shared" ca="1" si="48"/>
        <v>44413</v>
      </c>
      <c r="Z111">
        <v>0</v>
      </c>
      <c r="AA111">
        <v>0</v>
      </c>
      <c r="AB111" s="17">
        <f t="shared" ca="1" si="49"/>
        <v>44413</v>
      </c>
      <c r="AC111">
        <v>0</v>
      </c>
      <c r="AD111" s="21">
        <f t="shared" si="24"/>
        <v>48.45781249999709</v>
      </c>
      <c r="AE111" s="21">
        <f t="shared" ca="1" si="25"/>
        <v>83</v>
      </c>
      <c r="AF111" s="21">
        <f t="shared" ca="1" si="26"/>
        <v>0</v>
      </c>
      <c r="AG111" s="21">
        <f t="shared" ca="1" si="27"/>
        <v>0</v>
      </c>
    </row>
    <row r="112" spans="1:33" x14ac:dyDescent="0.25">
      <c r="A112" s="25"/>
      <c r="B112" s="7" t="s">
        <v>3775</v>
      </c>
      <c r="C112" s="27"/>
      <c r="D112" s="25"/>
      <c r="E112" s="29"/>
      <c r="F112" s="25"/>
      <c r="G112" s="28"/>
      <c r="H112" s="28"/>
      <c r="I112" s="28"/>
      <c r="J112" s="23" t="s">
        <v>15</v>
      </c>
      <c r="K112" s="28"/>
      <c r="L112" s="28"/>
      <c r="M112" s="28"/>
      <c r="N112" t="s">
        <v>1946</v>
      </c>
      <c r="O112" t="s">
        <v>1936</v>
      </c>
      <c r="P112" t="s">
        <v>1947</v>
      </c>
      <c r="Q112" t="s">
        <v>1937</v>
      </c>
      <c r="R112" t="s">
        <v>1574</v>
      </c>
      <c r="S112" s="8">
        <v>50000000</v>
      </c>
      <c r="T112" t="s">
        <v>391</v>
      </c>
      <c r="V112" s="17">
        <f t="shared" ca="1" si="47"/>
        <v>44413</v>
      </c>
      <c r="W112">
        <v>0</v>
      </c>
      <c r="X112">
        <v>0</v>
      </c>
      <c r="Y112" s="17">
        <f t="shared" ca="1" si="48"/>
        <v>44413</v>
      </c>
      <c r="Z112">
        <v>0</v>
      </c>
      <c r="AA112">
        <v>0</v>
      </c>
      <c r="AB112" s="17">
        <f t="shared" ca="1" si="49"/>
        <v>44413</v>
      </c>
      <c r="AC112">
        <v>0</v>
      </c>
      <c r="AD112" s="21">
        <f t="shared" si="24"/>
        <v>81.457800925927586</v>
      </c>
      <c r="AE112" s="21">
        <f t="shared" ca="1" si="25"/>
        <v>50</v>
      </c>
      <c r="AF112" s="21">
        <f t="shared" ca="1" si="26"/>
        <v>0</v>
      </c>
      <c r="AG112" s="21">
        <f t="shared" ca="1" si="27"/>
        <v>0</v>
      </c>
    </row>
    <row r="113" spans="1:33" ht="22.5" customHeight="1" x14ac:dyDescent="0.25">
      <c r="A113" s="7">
        <v>1655</v>
      </c>
      <c r="B113" s="7" t="s">
        <v>394</v>
      </c>
      <c r="C113" s="11">
        <v>20210680000001</v>
      </c>
      <c r="D113" s="6" t="s">
        <v>395</v>
      </c>
      <c r="E113" s="6" t="s">
        <v>396</v>
      </c>
      <c r="F113" s="6" t="s">
        <v>17</v>
      </c>
      <c r="G113" s="6" t="s">
        <v>41</v>
      </c>
      <c r="H113" s="6" t="s">
        <v>189</v>
      </c>
      <c r="I113" s="6" t="s">
        <v>190</v>
      </c>
      <c r="J113" s="6" t="s">
        <v>82</v>
      </c>
      <c r="K113" s="6" t="s">
        <v>18</v>
      </c>
      <c r="L113" s="19">
        <v>189099620951.22</v>
      </c>
      <c r="M113" s="19">
        <v>189099620951.22</v>
      </c>
      <c r="N113" s="10" t="s">
        <v>1948</v>
      </c>
      <c r="O113" s="7" t="s">
        <v>1949</v>
      </c>
      <c r="P113" s="10" t="s">
        <v>1950</v>
      </c>
      <c r="Q113" s="6" t="s">
        <v>1951</v>
      </c>
      <c r="R113" s="10" t="s">
        <v>1952</v>
      </c>
      <c r="S113" s="12">
        <v>24139324076.220001</v>
      </c>
      <c r="T113" s="13">
        <v>20210680000001</v>
      </c>
      <c r="U113" s="10" t="s">
        <v>1953</v>
      </c>
      <c r="V113" s="10" t="s">
        <v>1954</v>
      </c>
      <c r="W113" s="12">
        <v>15840533333</v>
      </c>
      <c r="X113" s="10" t="s">
        <v>1955</v>
      </c>
      <c r="Y113" s="10" t="s">
        <v>1956</v>
      </c>
      <c r="Z113" s="14">
        <v>8760096665.6700001</v>
      </c>
      <c r="AA113" s="10" t="s">
        <v>1957</v>
      </c>
      <c r="AB113" s="10" t="s">
        <v>1958</v>
      </c>
      <c r="AC113" s="12">
        <v>7409346440.6700001</v>
      </c>
      <c r="AD113" s="21" t="e">
        <f t="shared" si="24"/>
        <v>#VALUE!</v>
      </c>
      <c r="AE113" s="21" t="e">
        <f t="shared" si="25"/>
        <v>#VALUE!</v>
      </c>
      <c r="AF113" s="21" t="e">
        <f t="shared" si="26"/>
        <v>#VALUE!</v>
      </c>
      <c r="AG113" s="21" t="e">
        <f t="shared" si="27"/>
        <v>#VALUE!</v>
      </c>
    </row>
    <row r="114" spans="1:33" x14ac:dyDescent="0.25">
      <c r="A114" s="2">
        <v>1654</v>
      </c>
      <c r="B114" s="2" t="s">
        <v>397</v>
      </c>
      <c r="C114" s="4">
        <v>20210680000002</v>
      </c>
      <c r="D114" s="2" t="s">
        <v>399</v>
      </c>
      <c r="E114" s="2" t="s">
        <v>400</v>
      </c>
      <c r="F114" s="2" t="s">
        <v>84</v>
      </c>
      <c r="G114" s="2" t="s">
        <v>55</v>
      </c>
      <c r="H114" s="2" t="s">
        <v>291</v>
      </c>
      <c r="I114" s="2" t="s">
        <v>315</v>
      </c>
      <c r="J114" s="2" t="s">
        <v>98</v>
      </c>
      <c r="K114" s="2" t="s">
        <v>18</v>
      </c>
      <c r="L114" s="18">
        <v>229115000</v>
      </c>
      <c r="M114" s="18">
        <v>330357500</v>
      </c>
      <c r="N114" t="s">
        <v>1959</v>
      </c>
      <c r="O114" t="s">
        <v>399</v>
      </c>
      <c r="P114" t="s">
        <v>1960</v>
      </c>
      <c r="Q114" t="s">
        <v>1961</v>
      </c>
      <c r="R114" t="s">
        <v>1557</v>
      </c>
      <c r="S114" s="8">
        <v>229115000</v>
      </c>
      <c r="T114" t="s">
        <v>398</v>
      </c>
      <c r="U114" t="s">
        <v>1962</v>
      </c>
      <c r="V114" t="s">
        <v>1963</v>
      </c>
      <c r="W114" s="8">
        <v>229115000</v>
      </c>
      <c r="X114" t="s">
        <v>1964</v>
      </c>
      <c r="Y114" t="s">
        <v>1638</v>
      </c>
      <c r="Z114" s="8">
        <v>229115000</v>
      </c>
      <c r="AA114" t="s">
        <v>1965</v>
      </c>
      <c r="AB114" t="s">
        <v>1648</v>
      </c>
      <c r="AC114" s="8">
        <v>191859572</v>
      </c>
      <c r="AD114" s="21">
        <f t="shared" si="24"/>
        <v>17.015185185184237</v>
      </c>
      <c r="AE114" s="21">
        <f t="shared" si="25"/>
        <v>7</v>
      </c>
      <c r="AF114" s="21">
        <f t="shared" si="26"/>
        <v>114</v>
      </c>
      <c r="AG114" s="21">
        <f t="shared" si="27"/>
        <v>1</v>
      </c>
    </row>
    <row r="115" spans="1:33" x14ac:dyDescent="0.25">
      <c r="A115" s="2">
        <v>1647</v>
      </c>
      <c r="B115" s="2" t="s">
        <v>401</v>
      </c>
      <c r="C115" s="4">
        <v>20210680000003</v>
      </c>
      <c r="D115" s="2" t="s">
        <v>402</v>
      </c>
      <c r="E115" s="2" t="s">
        <v>403</v>
      </c>
      <c r="F115" s="2" t="s">
        <v>14</v>
      </c>
      <c r="G115" s="2" t="s">
        <v>45</v>
      </c>
      <c r="H115" s="2" t="s">
        <v>209</v>
      </c>
      <c r="I115" s="2" t="s">
        <v>276</v>
      </c>
      <c r="J115" s="2" t="s">
        <v>80</v>
      </c>
      <c r="K115" s="2" t="s">
        <v>18</v>
      </c>
      <c r="L115" s="18">
        <v>10217973908</v>
      </c>
      <c r="M115" s="18">
        <v>10217973908</v>
      </c>
      <c r="P115" s="17">
        <f ca="1">$AH$1</f>
        <v>44413</v>
      </c>
      <c r="V115" s="17">
        <f t="shared" ref="V115" ca="1" si="50">$AH$1</f>
        <v>44413</v>
      </c>
      <c r="Y115" s="17">
        <f t="shared" ref="Y115" ca="1" si="51">$AH$1</f>
        <v>44413</v>
      </c>
      <c r="AB115" s="17">
        <f t="shared" ref="AB115" ca="1" si="52">$AH$1</f>
        <v>44413</v>
      </c>
      <c r="AD115" s="21">
        <f t="shared" ca="1" si="24"/>
        <v>166.27704861111124</v>
      </c>
      <c r="AE115" s="21">
        <f t="shared" ca="1" si="25"/>
        <v>0</v>
      </c>
      <c r="AF115" s="21">
        <f t="shared" ca="1" si="26"/>
        <v>0</v>
      </c>
      <c r="AG115" s="21">
        <f t="shared" ca="1" si="27"/>
        <v>0</v>
      </c>
    </row>
    <row r="116" spans="1:33" x14ac:dyDescent="0.25">
      <c r="A116" s="6">
        <v>1656</v>
      </c>
      <c r="B116" s="6" t="s">
        <v>404</v>
      </c>
      <c r="C116" s="11">
        <v>20210680000004</v>
      </c>
      <c r="D116" s="2" t="s">
        <v>406</v>
      </c>
      <c r="E116" s="2" t="s">
        <v>407</v>
      </c>
      <c r="F116" s="2" t="s">
        <v>84</v>
      </c>
      <c r="G116" s="2" t="s">
        <v>45</v>
      </c>
      <c r="H116" s="2" t="s">
        <v>195</v>
      </c>
      <c r="I116" s="2" t="s">
        <v>208</v>
      </c>
      <c r="J116" s="2" t="s">
        <v>98</v>
      </c>
      <c r="K116" s="2" t="s">
        <v>18</v>
      </c>
      <c r="L116" s="18">
        <v>14024850300</v>
      </c>
      <c r="M116" s="18">
        <v>14024850300</v>
      </c>
      <c r="N116" s="10" t="s">
        <v>1966</v>
      </c>
      <c r="O116" s="10" t="s">
        <v>1967</v>
      </c>
      <c r="P116" s="10" t="s">
        <v>1968</v>
      </c>
      <c r="Q116" s="10" t="s">
        <v>1969</v>
      </c>
      <c r="R116" s="10" t="s">
        <v>1970</v>
      </c>
      <c r="S116" s="12">
        <v>1781690000</v>
      </c>
      <c r="T116" s="9" t="s">
        <v>405</v>
      </c>
      <c r="U116" s="10" t="s">
        <v>1971</v>
      </c>
      <c r="V116" s="10" t="s">
        <v>1972</v>
      </c>
      <c r="W116">
        <v>1449090000</v>
      </c>
      <c r="X116" s="10" t="s">
        <v>1973</v>
      </c>
      <c r="Y116" s="10" t="s">
        <v>1974</v>
      </c>
      <c r="Z116">
        <v>599190000</v>
      </c>
      <c r="AA116" s="10" t="s">
        <v>1975</v>
      </c>
      <c r="AB116" s="10" t="s">
        <v>1976</v>
      </c>
      <c r="AC116">
        <v>508492000</v>
      </c>
      <c r="AD116" s="21" t="e">
        <f t="shared" si="24"/>
        <v>#VALUE!</v>
      </c>
      <c r="AE116" s="21" t="e">
        <f t="shared" si="25"/>
        <v>#VALUE!</v>
      </c>
      <c r="AF116" s="21" t="e">
        <f t="shared" si="26"/>
        <v>#VALUE!</v>
      </c>
      <c r="AG116" s="21" t="e">
        <f t="shared" si="27"/>
        <v>#VALUE!</v>
      </c>
    </row>
    <row r="117" spans="1:33" x14ac:dyDescent="0.25">
      <c r="A117" s="2">
        <v>1570</v>
      </c>
      <c r="B117" s="2" t="s">
        <v>408</v>
      </c>
      <c r="C117" s="4">
        <v>20210680000005</v>
      </c>
      <c r="D117" s="2" t="s">
        <v>409</v>
      </c>
      <c r="E117" s="2" t="s">
        <v>410</v>
      </c>
      <c r="F117" s="2" t="s">
        <v>84</v>
      </c>
      <c r="G117" s="2" t="s">
        <v>55</v>
      </c>
      <c r="H117" s="2" t="s">
        <v>103</v>
      </c>
      <c r="I117" s="2" t="s">
        <v>173</v>
      </c>
      <c r="J117" s="2" t="s">
        <v>15</v>
      </c>
      <c r="K117" s="2" t="s">
        <v>1515</v>
      </c>
      <c r="L117" s="18">
        <v>15791970123.15</v>
      </c>
      <c r="M117" s="18">
        <v>15791970123.15</v>
      </c>
      <c r="P117" s="17">
        <f ca="1">$AH$1</f>
        <v>44413</v>
      </c>
      <c r="V117" s="17">
        <f t="shared" ref="V117" ca="1" si="53">$AH$1</f>
        <v>44413</v>
      </c>
      <c r="Y117" s="17">
        <f t="shared" ref="Y117" ca="1" si="54">$AH$1</f>
        <v>44413</v>
      </c>
      <c r="AB117" s="17">
        <f t="shared" ref="AB117" ca="1" si="55">$AH$1</f>
        <v>44413</v>
      </c>
      <c r="AD117" s="21">
        <f t="shared" ca="1" si="24"/>
        <v>201.30633101851708</v>
      </c>
      <c r="AE117" s="21">
        <f t="shared" ca="1" si="25"/>
        <v>0</v>
      </c>
      <c r="AF117" s="21">
        <f t="shared" ca="1" si="26"/>
        <v>0</v>
      </c>
      <c r="AG117" s="21">
        <f t="shared" ca="1" si="27"/>
        <v>0</v>
      </c>
    </row>
    <row r="118" spans="1:33" ht="21" customHeight="1" x14ac:dyDescent="0.25">
      <c r="A118" s="29">
        <v>1657</v>
      </c>
      <c r="B118" s="6" t="s">
        <v>411</v>
      </c>
      <c r="C118" s="31" t="s">
        <v>412</v>
      </c>
      <c r="D118" s="29" t="s">
        <v>413</v>
      </c>
      <c r="E118" s="28" t="s">
        <v>3704</v>
      </c>
      <c r="F118" s="25" t="s">
        <v>84</v>
      </c>
      <c r="G118" s="25" t="s">
        <v>45</v>
      </c>
      <c r="H118" s="25" t="s">
        <v>195</v>
      </c>
      <c r="I118" s="25" t="s">
        <v>196</v>
      </c>
      <c r="J118" s="7" t="s">
        <v>98</v>
      </c>
      <c r="K118" s="25" t="s">
        <v>18</v>
      </c>
      <c r="L118" s="26">
        <v>24000000000</v>
      </c>
      <c r="M118" s="26">
        <v>24000000000</v>
      </c>
      <c r="N118" t="s">
        <v>1977</v>
      </c>
      <c r="O118" t="s">
        <v>1978</v>
      </c>
      <c r="P118" t="s">
        <v>1960</v>
      </c>
      <c r="Q118" t="s">
        <v>1979</v>
      </c>
      <c r="R118" t="s">
        <v>1980</v>
      </c>
      <c r="S118" s="8">
        <v>3000000000</v>
      </c>
      <c r="T118" t="s">
        <v>412</v>
      </c>
      <c r="U118" t="s">
        <v>1981</v>
      </c>
      <c r="V118" t="s">
        <v>1982</v>
      </c>
      <c r="W118" s="8">
        <v>3000000000</v>
      </c>
      <c r="X118" t="s">
        <v>1983</v>
      </c>
      <c r="Y118" t="s">
        <v>1985</v>
      </c>
      <c r="Z118" s="8">
        <v>1000000000</v>
      </c>
      <c r="AA118" t="s">
        <v>1986</v>
      </c>
      <c r="AB118" t="s">
        <v>1988</v>
      </c>
      <c r="AC118" s="8">
        <v>1000000000</v>
      </c>
      <c r="AD118" s="21">
        <f t="shared" si="24"/>
        <v>6.5818518518499332</v>
      </c>
      <c r="AE118" s="21">
        <f t="shared" si="25"/>
        <v>9</v>
      </c>
      <c r="AF118" s="21">
        <f t="shared" si="26"/>
        <v>15</v>
      </c>
      <c r="AG118" s="21">
        <f t="shared" si="27"/>
        <v>4</v>
      </c>
    </row>
    <row r="119" spans="1:33" x14ac:dyDescent="0.25">
      <c r="A119" s="28"/>
      <c r="B119" s="6" t="s">
        <v>3776</v>
      </c>
      <c r="C119" s="28"/>
      <c r="D119" s="28"/>
      <c r="E119" s="28"/>
      <c r="F119" s="25"/>
      <c r="G119" s="25"/>
      <c r="H119" s="25"/>
      <c r="I119" s="25"/>
      <c r="J119" s="7" t="s">
        <v>98</v>
      </c>
      <c r="K119" s="25"/>
      <c r="L119" s="26"/>
      <c r="M119" s="26"/>
      <c r="N119" t="s">
        <v>1977</v>
      </c>
      <c r="O119" t="s">
        <v>1978</v>
      </c>
      <c r="P119" t="s">
        <v>1960</v>
      </c>
      <c r="Q119" t="s">
        <v>1979</v>
      </c>
      <c r="R119" t="s">
        <v>1980</v>
      </c>
      <c r="S119">
        <v>0</v>
      </c>
      <c r="T119" t="s">
        <v>412</v>
      </c>
      <c r="U119" t="s">
        <v>1981</v>
      </c>
      <c r="V119" t="s">
        <v>1982</v>
      </c>
      <c r="W119">
        <v>0</v>
      </c>
      <c r="X119" t="s">
        <v>1984</v>
      </c>
      <c r="Y119" t="s">
        <v>1985</v>
      </c>
      <c r="Z119" s="8">
        <v>2000000000</v>
      </c>
      <c r="AA119" t="s">
        <v>1987</v>
      </c>
      <c r="AB119" t="s">
        <v>1756</v>
      </c>
      <c r="AC119" s="8">
        <v>2000000000</v>
      </c>
      <c r="AD119" s="21">
        <f t="shared" si="24"/>
        <v>6.5818402777804295</v>
      </c>
      <c r="AE119" s="21">
        <f t="shared" si="25"/>
        <v>9</v>
      </c>
      <c r="AF119" s="21">
        <f t="shared" si="26"/>
        <v>15</v>
      </c>
      <c r="AG119" s="21">
        <f t="shared" si="27"/>
        <v>26</v>
      </c>
    </row>
    <row r="120" spans="1:33" x14ac:dyDescent="0.25">
      <c r="A120" s="28"/>
      <c r="B120" s="6" t="s">
        <v>3777</v>
      </c>
      <c r="C120" s="28"/>
      <c r="D120" s="28"/>
      <c r="E120" s="28"/>
      <c r="F120" s="25"/>
      <c r="G120" s="25"/>
      <c r="H120" s="25"/>
      <c r="I120" s="25"/>
      <c r="J120" s="7" t="s">
        <v>98</v>
      </c>
      <c r="K120" s="25"/>
      <c r="L120" s="26"/>
      <c r="M120" s="26"/>
      <c r="N120" t="s">
        <v>1989</v>
      </c>
      <c r="O120" t="s">
        <v>1978</v>
      </c>
      <c r="P120" t="s">
        <v>1990</v>
      </c>
      <c r="Q120" t="s">
        <v>1991</v>
      </c>
      <c r="R120" t="s">
        <v>1992</v>
      </c>
      <c r="S120" s="8">
        <v>1470000000</v>
      </c>
      <c r="T120" t="s">
        <v>412</v>
      </c>
      <c r="U120" t="s">
        <v>1993</v>
      </c>
      <c r="V120" t="s">
        <v>1616</v>
      </c>
      <c r="W120" s="8">
        <v>1470000000</v>
      </c>
      <c r="X120" t="s">
        <v>1994</v>
      </c>
      <c r="Y120" t="s">
        <v>1816</v>
      </c>
      <c r="Z120" s="8">
        <v>1470000000</v>
      </c>
      <c r="AA120" t="s">
        <v>1995</v>
      </c>
      <c r="AB120" t="s">
        <v>1591</v>
      </c>
      <c r="AC120" s="8">
        <v>1470000000</v>
      </c>
      <c r="AD120" s="21">
        <f t="shared" si="24"/>
        <v>121.58182870370365</v>
      </c>
      <c r="AE120" s="21">
        <f t="shared" si="25"/>
        <v>14</v>
      </c>
      <c r="AF120" s="21">
        <f t="shared" si="26"/>
        <v>14</v>
      </c>
      <c r="AG120" s="21">
        <f t="shared" si="27"/>
        <v>5</v>
      </c>
    </row>
    <row r="121" spans="1:33" x14ac:dyDescent="0.25">
      <c r="A121" s="6">
        <v>1658</v>
      </c>
      <c r="B121" s="6" t="s">
        <v>414</v>
      </c>
      <c r="C121" s="4">
        <v>20210680000007</v>
      </c>
      <c r="D121" s="2" t="s">
        <v>416</v>
      </c>
      <c r="E121" s="2" t="s">
        <v>227</v>
      </c>
      <c r="F121" s="2" t="s">
        <v>17</v>
      </c>
      <c r="G121" s="2" t="s">
        <v>45</v>
      </c>
      <c r="H121" s="2" t="s">
        <v>108</v>
      </c>
      <c r="I121" s="2" t="s">
        <v>228</v>
      </c>
      <c r="J121" s="2" t="s">
        <v>79</v>
      </c>
      <c r="K121" s="2" t="s">
        <v>18</v>
      </c>
      <c r="L121" s="18">
        <v>2654250000</v>
      </c>
      <c r="M121" s="18">
        <v>2654250000</v>
      </c>
      <c r="N121" s="10" t="s">
        <v>1996</v>
      </c>
      <c r="O121" s="10" t="s">
        <v>1997</v>
      </c>
      <c r="P121" s="10" t="s">
        <v>1998</v>
      </c>
      <c r="Q121" s="10" t="s">
        <v>1999</v>
      </c>
      <c r="R121" s="10" t="s">
        <v>2000</v>
      </c>
      <c r="S121">
        <v>285700000</v>
      </c>
      <c r="T121" t="s">
        <v>415</v>
      </c>
      <c r="U121" s="10" t="s">
        <v>2001</v>
      </c>
      <c r="V121" s="10" t="s">
        <v>2002</v>
      </c>
      <c r="W121">
        <v>455800000</v>
      </c>
      <c r="X121" s="10" t="s">
        <v>2003</v>
      </c>
      <c r="Y121" s="10" t="s">
        <v>2004</v>
      </c>
      <c r="Z121">
        <v>120300000</v>
      </c>
      <c r="AA121" s="10" t="s">
        <v>2005</v>
      </c>
      <c r="AB121" s="10" t="s">
        <v>2006</v>
      </c>
      <c r="AC121">
        <v>96074700</v>
      </c>
      <c r="AD121" s="21" t="e">
        <f t="shared" si="24"/>
        <v>#VALUE!</v>
      </c>
      <c r="AE121" s="21" t="e">
        <f t="shared" si="25"/>
        <v>#VALUE!</v>
      </c>
      <c r="AF121" s="21" t="e">
        <f t="shared" si="26"/>
        <v>#VALUE!</v>
      </c>
      <c r="AG121" s="21" t="e">
        <f t="shared" si="27"/>
        <v>#VALUE!</v>
      </c>
    </row>
    <row r="122" spans="1:33" x14ac:dyDescent="0.25">
      <c r="A122" s="6">
        <v>1662</v>
      </c>
      <c r="B122" s="6" t="s">
        <v>417</v>
      </c>
      <c r="C122" s="11">
        <v>20210680000008</v>
      </c>
      <c r="D122" s="2" t="s">
        <v>419</v>
      </c>
      <c r="E122" s="2" t="s">
        <v>420</v>
      </c>
      <c r="F122" s="2" t="s">
        <v>84</v>
      </c>
      <c r="G122" s="2" t="s">
        <v>45</v>
      </c>
      <c r="H122" s="2" t="s">
        <v>193</v>
      </c>
      <c r="I122" s="2" t="s">
        <v>194</v>
      </c>
      <c r="J122" s="2" t="s">
        <v>66</v>
      </c>
      <c r="K122" s="2" t="s">
        <v>18</v>
      </c>
      <c r="L122" s="18">
        <v>1932866812762.6699</v>
      </c>
      <c r="M122" s="18">
        <v>1932866812762.6699</v>
      </c>
      <c r="N122" s="10" t="s">
        <v>2007</v>
      </c>
      <c r="O122" s="10" t="s">
        <v>2008</v>
      </c>
      <c r="P122" s="10" t="s">
        <v>2009</v>
      </c>
      <c r="Q122" s="10" t="s">
        <v>2010</v>
      </c>
      <c r="R122" s="10" t="s">
        <v>2011</v>
      </c>
      <c r="S122">
        <v>285448332603.70001</v>
      </c>
      <c r="T122" t="s">
        <v>418</v>
      </c>
      <c r="U122" s="10" t="s">
        <v>2012</v>
      </c>
      <c r="V122" s="10" t="s">
        <v>2013</v>
      </c>
      <c r="W122">
        <v>280242778927</v>
      </c>
      <c r="X122" s="10" t="s">
        <v>2014</v>
      </c>
      <c r="Y122" s="10" t="s">
        <v>2015</v>
      </c>
      <c r="Z122">
        <v>280242778927</v>
      </c>
      <c r="AA122" s="10" t="s">
        <v>2016</v>
      </c>
      <c r="AB122" s="10" t="s">
        <v>2017</v>
      </c>
      <c r="AC122">
        <v>215522661337</v>
      </c>
      <c r="AD122" s="21" t="e">
        <f t="shared" si="24"/>
        <v>#VALUE!</v>
      </c>
      <c r="AE122" s="21" t="e">
        <f t="shared" si="25"/>
        <v>#VALUE!</v>
      </c>
      <c r="AF122" s="21" t="e">
        <f t="shared" si="26"/>
        <v>#VALUE!</v>
      </c>
      <c r="AG122" s="21" t="e">
        <f t="shared" si="27"/>
        <v>#VALUE!</v>
      </c>
    </row>
    <row r="123" spans="1:33" x14ac:dyDescent="0.25">
      <c r="A123" s="2">
        <v>1659</v>
      </c>
      <c r="B123" s="2" t="s">
        <v>421</v>
      </c>
      <c r="C123" s="4">
        <v>20210680000009</v>
      </c>
      <c r="D123" s="2" t="s">
        <v>422</v>
      </c>
      <c r="E123" s="2" t="s">
        <v>423</v>
      </c>
      <c r="F123" s="2" t="s">
        <v>84</v>
      </c>
      <c r="G123" s="2" t="s">
        <v>41</v>
      </c>
      <c r="H123" s="2" t="s">
        <v>363</v>
      </c>
      <c r="I123" s="2" t="s">
        <v>364</v>
      </c>
      <c r="J123" s="2" t="s">
        <v>35</v>
      </c>
      <c r="K123" s="2" t="s">
        <v>18</v>
      </c>
      <c r="L123" s="18">
        <v>299978925</v>
      </c>
      <c r="M123" s="18">
        <v>299978925</v>
      </c>
      <c r="P123" s="17">
        <f ca="1">$AH$1</f>
        <v>44413</v>
      </c>
      <c r="V123" s="17">
        <f t="shared" ref="V123" ca="1" si="56">$AH$1</f>
        <v>44413</v>
      </c>
      <c r="Y123" s="17">
        <f t="shared" ref="Y123" ca="1" si="57">$AH$1</f>
        <v>44413</v>
      </c>
      <c r="AB123" s="17">
        <f t="shared" ref="AB123" ca="1" si="58">$AH$1</f>
        <v>44413</v>
      </c>
      <c r="AD123" s="21">
        <f t="shared" ca="1" si="24"/>
        <v>194.5967013888876</v>
      </c>
      <c r="AE123" s="21">
        <f t="shared" ca="1" si="25"/>
        <v>0</v>
      </c>
      <c r="AF123" s="21">
        <f t="shared" ca="1" si="26"/>
        <v>0</v>
      </c>
      <c r="AG123" s="21">
        <f t="shared" ca="1" si="27"/>
        <v>0</v>
      </c>
    </row>
    <row r="124" spans="1:33" x14ac:dyDescent="0.25">
      <c r="A124" s="25">
        <v>1664</v>
      </c>
      <c r="B124" s="7" t="s">
        <v>424</v>
      </c>
      <c r="C124" s="27">
        <v>20210680000010</v>
      </c>
      <c r="D124" s="25" t="s">
        <v>426</v>
      </c>
      <c r="E124" s="25" t="s">
        <v>427</v>
      </c>
      <c r="F124" s="25" t="s">
        <v>84</v>
      </c>
      <c r="G124" s="25" t="s">
        <v>45</v>
      </c>
      <c r="H124" s="25" t="s">
        <v>133</v>
      </c>
      <c r="I124" s="25" t="s">
        <v>134</v>
      </c>
      <c r="J124" s="7" t="s">
        <v>66</v>
      </c>
      <c r="K124" s="25" t="s">
        <v>28</v>
      </c>
      <c r="L124" s="26">
        <v>2382558383.0599999</v>
      </c>
      <c r="M124" s="26">
        <v>2382558383.0599999</v>
      </c>
      <c r="N124" t="s">
        <v>2018</v>
      </c>
      <c r="O124" t="s">
        <v>2019</v>
      </c>
      <c r="P124" t="s">
        <v>1900</v>
      </c>
      <c r="Q124" t="s">
        <v>2020</v>
      </c>
      <c r="R124" t="s">
        <v>1585</v>
      </c>
      <c r="S124" s="8">
        <v>252868000</v>
      </c>
      <c r="T124" t="s">
        <v>425</v>
      </c>
      <c r="U124" t="s">
        <v>2024</v>
      </c>
      <c r="V124" t="s">
        <v>2026</v>
      </c>
      <c r="W124" s="8">
        <v>252868000</v>
      </c>
      <c r="X124" t="s">
        <v>2027</v>
      </c>
      <c r="Y124" t="s">
        <v>2029</v>
      </c>
      <c r="Z124" s="8">
        <v>252868000</v>
      </c>
      <c r="AA124" t="s">
        <v>2030</v>
      </c>
      <c r="AB124" t="s">
        <v>2032</v>
      </c>
      <c r="AC124" s="8">
        <v>252868000</v>
      </c>
      <c r="AD124" s="21">
        <f t="shared" si="24"/>
        <v>25.220798611109785</v>
      </c>
      <c r="AE124" s="21">
        <f t="shared" si="25"/>
        <v>54</v>
      </c>
      <c r="AF124" s="21">
        <f t="shared" si="26"/>
        <v>70</v>
      </c>
      <c r="AG124" s="21">
        <f t="shared" si="27"/>
        <v>2</v>
      </c>
    </row>
    <row r="125" spans="1:33" x14ac:dyDescent="0.25">
      <c r="A125" s="25"/>
      <c r="B125" s="7" t="s">
        <v>3778</v>
      </c>
      <c r="C125" s="27"/>
      <c r="D125" s="25"/>
      <c r="E125" s="25"/>
      <c r="F125" s="25"/>
      <c r="G125" s="25"/>
      <c r="H125" s="25"/>
      <c r="I125" s="25"/>
      <c r="J125" s="7" t="s">
        <v>66</v>
      </c>
      <c r="K125" s="25"/>
      <c r="L125" s="26"/>
      <c r="M125" s="26"/>
      <c r="N125" t="s">
        <v>2021</v>
      </c>
      <c r="O125" t="s">
        <v>2022</v>
      </c>
      <c r="P125" t="s">
        <v>1900</v>
      </c>
      <c r="Q125" t="s">
        <v>2023</v>
      </c>
      <c r="R125" t="s">
        <v>1585</v>
      </c>
      <c r="S125" s="8">
        <v>2129690383.0599999</v>
      </c>
      <c r="T125" t="s">
        <v>425</v>
      </c>
      <c r="U125" t="s">
        <v>2025</v>
      </c>
      <c r="V125" t="s">
        <v>2026</v>
      </c>
      <c r="W125" s="8">
        <v>2129690383.0599999</v>
      </c>
      <c r="X125" t="s">
        <v>2028</v>
      </c>
      <c r="Y125" t="s">
        <v>2029</v>
      </c>
      <c r="Z125" s="8">
        <v>2129690383.0599999</v>
      </c>
      <c r="AA125" t="s">
        <v>2031</v>
      </c>
      <c r="AB125" t="s">
        <v>1591</v>
      </c>
      <c r="AC125" s="8">
        <v>2129690383.0599999</v>
      </c>
      <c r="AD125" s="21">
        <f t="shared" si="24"/>
        <v>25.220787037040282</v>
      </c>
      <c r="AE125" s="21">
        <f t="shared" si="25"/>
        <v>54</v>
      </c>
      <c r="AF125" s="21">
        <f t="shared" si="26"/>
        <v>70</v>
      </c>
      <c r="AG125" s="21">
        <f t="shared" si="27"/>
        <v>1</v>
      </c>
    </row>
    <row r="126" spans="1:33" ht="15" customHeight="1" x14ac:dyDescent="0.25">
      <c r="A126" s="25">
        <v>1661</v>
      </c>
      <c r="B126" s="7" t="s">
        <v>428</v>
      </c>
      <c r="C126" s="27">
        <v>20210680000011</v>
      </c>
      <c r="D126" s="25" t="s">
        <v>430</v>
      </c>
      <c r="E126" s="25" t="s">
        <v>431</v>
      </c>
      <c r="F126" s="25" t="s">
        <v>84</v>
      </c>
      <c r="G126" s="25" t="s">
        <v>41</v>
      </c>
      <c r="H126" s="25" t="s">
        <v>189</v>
      </c>
      <c r="I126" s="25" t="s">
        <v>432</v>
      </c>
      <c r="J126" s="7" t="s">
        <v>82</v>
      </c>
      <c r="K126" s="25" t="s">
        <v>18</v>
      </c>
      <c r="L126" s="26">
        <v>37922508378</v>
      </c>
      <c r="M126" s="26">
        <v>37922508378</v>
      </c>
      <c r="N126" t="s">
        <v>2033</v>
      </c>
      <c r="O126" t="s">
        <v>2034</v>
      </c>
      <c r="P126" t="s">
        <v>2035</v>
      </c>
      <c r="Q126" t="s">
        <v>2036</v>
      </c>
      <c r="R126" t="s">
        <v>1557</v>
      </c>
      <c r="S126" s="8">
        <v>3921844659</v>
      </c>
      <c r="T126" t="s">
        <v>429</v>
      </c>
      <c r="U126" t="s">
        <v>2041</v>
      </c>
      <c r="V126" t="s">
        <v>1963</v>
      </c>
      <c r="W126" s="8">
        <v>3921844659</v>
      </c>
      <c r="X126" t="s">
        <v>2045</v>
      </c>
      <c r="Y126" t="s">
        <v>2052</v>
      </c>
      <c r="Z126" s="8">
        <v>356531332</v>
      </c>
      <c r="AA126" t="s">
        <v>2056</v>
      </c>
      <c r="AB126" t="s">
        <v>1756</v>
      </c>
      <c r="AC126" s="8">
        <v>264102967</v>
      </c>
      <c r="AD126" s="21">
        <f t="shared" si="24"/>
        <v>4.1889351851859828</v>
      </c>
      <c r="AE126" s="21">
        <f t="shared" si="25"/>
        <v>5</v>
      </c>
      <c r="AF126" s="21">
        <f t="shared" si="26"/>
        <v>38</v>
      </c>
      <c r="AG126" s="21">
        <f t="shared" si="27"/>
        <v>5</v>
      </c>
    </row>
    <row r="127" spans="1:33" x14ac:dyDescent="0.25">
      <c r="A127" s="25"/>
      <c r="B127" s="7" t="s">
        <v>3779</v>
      </c>
      <c r="C127" s="27"/>
      <c r="D127" s="25"/>
      <c r="E127" s="25"/>
      <c r="F127" s="25"/>
      <c r="G127" s="25"/>
      <c r="H127" s="25"/>
      <c r="I127" s="25"/>
      <c r="J127" s="7" t="s">
        <v>82</v>
      </c>
      <c r="K127" s="25"/>
      <c r="L127" s="26"/>
      <c r="M127" s="26"/>
      <c r="N127" t="s">
        <v>2033</v>
      </c>
      <c r="O127" t="s">
        <v>2034</v>
      </c>
      <c r="P127" t="s">
        <v>2035</v>
      </c>
      <c r="Q127" t="s">
        <v>2036</v>
      </c>
      <c r="R127" t="s">
        <v>1557</v>
      </c>
      <c r="S127">
        <v>0</v>
      </c>
      <c r="T127" t="s">
        <v>429</v>
      </c>
      <c r="U127" t="s">
        <v>2041</v>
      </c>
      <c r="V127" t="s">
        <v>1963</v>
      </c>
      <c r="W127">
        <v>0</v>
      </c>
      <c r="X127" t="s">
        <v>2046</v>
      </c>
      <c r="Y127" t="s">
        <v>2053</v>
      </c>
      <c r="Z127" s="8">
        <v>356531332</v>
      </c>
      <c r="AA127" t="s">
        <v>2057</v>
      </c>
      <c r="AB127" t="s">
        <v>2044</v>
      </c>
      <c r="AC127" s="8">
        <v>262904543</v>
      </c>
      <c r="AD127" s="21">
        <f t="shared" si="24"/>
        <v>4.1889236111092032</v>
      </c>
      <c r="AE127" s="21">
        <f t="shared" si="25"/>
        <v>5</v>
      </c>
      <c r="AF127" s="21">
        <f t="shared" si="26"/>
        <v>66</v>
      </c>
      <c r="AG127" s="21">
        <f t="shared" si="27"/>
        <v>5</v>
      </c>
    </row>
    <row r="128" spans="1:33" x14ac:dyDescent="0.25">
      <c r="A128" s="25"/>
      <c r="B128" s="7" t="s">
        <v>3780</v>
      </c>
      <c r="C128" s="27"/>
      <c r="D128" s="25"/>
      <c r="E128" s="25"/>
      <c r="F128" s="25"/>
      <c r="G128" s="25"/>
      <c r="H128" s="25"/>
      <c r="I128" s="25"/>
      <c r="J128" s="7" t="s">
        <v>82</v>
      </c>
      <c r="K128" s="25"/>
      <c r="L128" s="26"/>
      <c r="M128" s="26"/>
      <c r="N128" t="s">
        <v>2033</v>
      </c>
      <c r="O128" t="s">
        <v>2034</v>
      </c>
      <c r="P128" t="s">
        <v>2035</v>
      </c>
      <c r="Q128" t="s">
        <v>2036</v>
      </c>
      <c r="R128" t="s">
        <v>1557</v>
      </c>
      <c r="S128">
        <v>0</v>
      </c>
      <c r="T128" t="s">
        <v>429</v>
      </c>
      <c r="U128" t="s">
        <v>2041</v>
      </c>
      <c r="V128" t="s">
        <v>1963</v>
      </c>
      <c r="W128">
        <v>0</v>
      </c>
      <c r="X128" t="s">
        <v>2047</v>
      </c>
      <c r="Y128" t="s">
        <v>2054</v>
      </c>
      <c r="Z128" s="8">
        <v>356531332</v>
      </c>
      <c r="AA128" t="s">
        <v>2058</v>
      </c>
      <c r="AB128" t="s">
        <v>1572</v>
      </c>
      <c r="AC128" s="8">
        <v>262904543</v>
      </c>
      <c r="AD128" s="21">
        <f t="shared" si="24"/>
        <v>4.1889120370396995</v>
      </c>
      <c r="AE128" s="21">
        <f t="shared" si="25"/>
        <v>5</v>
      </c>
      <c r="AF128" s="21">
        <f t="shared" si="26"/>
        <v>95</v>
      </c>
      <c r="AG128" s="21">
        <f t="shared" si="27"/>
        <v>4</v>
      </c>
    </row>
    <row r="129" spans="1:33" x14ac:dyDescent="0.25">
      <c r="A129" s="25"/>
      <c r="B129" s="7" t="s">
        <v>3781</v>
      </c>
      <c r="C129" s="27"/>
      <c r="D129" s="25"/>
      <c r="E129" s="25"/>
      <c r="F129" s="25"/>
      <c r="G129" s="25"/>
      <c r="H129" s="25"/>
      <c r="I129" s="25"/>
      <c r="J129" s="7" t="s">
        <v>82</v>
      </c>
      <c r="K129" s="25"/>
      <c r="L129" s="26"/>
      <c r="M129" s="26"/>
      <c r="N129" t="s">
        <v>2033</v>
      </c>
      <c r="O129" t="s">
        <v>2034</v>
      </c>
      <c r="P129" t="s">
        <v>2035</v>
      </c>
      <c r="Q129" t="s">
        <v>2036</v>
      </c>
      <c r="R129" t="s">
        <v>1557</v>
      </c>
      <c r="S129">
        <v>0</v>
      </c>
      <c r="T129" t="s">
        <v>429</v>
      </c>
      <c r="U129" t="s">
        <v>2041</v>
      </c>
      <c r="V129" t="s">
        <v>1963</v>
      </c>
      <c r="W129">
        <v>0</v>
      </c>
      <c r="X129" t="s">
        <v>2048</v>
      </c>
      <c r="Y129" t="s">
        <v>1670</v>
      </c>
      <c r="Z129" s="8">
        <v>356531332</v>
      </c>
      <c r="AA129" t="s">
        <v>2059</v>
      </c>
      <c r="AB129" t="s">
        <v>1616</v>
      </c>
      <c r="AC129" s="8">
        <v>262904543</v>
      </c>
      <c r="AD129" s="21">
        <f t="shared" si="24"/>
        <v>4.1889004629629198</v>
      </c>
      <c r="AE129" s="21">
        <f t="shared" si="25"/>
        <v>5</v>
      </c>
      <c r="AF129" s="21">
        <f t="shared" si="26"/>
        <v>121</v>
      </c>
      <c r="AG129" s="21">
        <f t="shared" si="27"/>
        <v>1</v>
      </c>
    </row>
    <row r="130" spans="1:33" x14ac:dyDescent="0.25">
      <c r="A130" s="25"/>
      <c r="B130" s="7" t="s">
        <v>3782</v>
      </c>
      <c r="C130" s="27"/>
      <c r="D130" s="25"/>
      <c r="E130" s="25"/>
      <c r="F130" s="25"/>
      <c r="G130" s="25"/>
      <c r="H130" s="25"/>
      <c r="I130" s="25"/>
      <c r="J130" s="7" t="s">
        <v>82</v>
      </c>
      <c r="K130" s="25"/>
      <c r="L130" s="26"/>
      <c r="M130" s="26"/>
      <c r="N130" t="s">
        <v>2033</v>
      </c>
      <c r="O130" t="s">
        <v>2034</v>
      </c>
      <c r="P130" t="s">
        <v>2035</v>
      </c>
      <c r="Q130" t="s">
        <v>2036</v>
      </c>
      <c r="R130" t="s">
        <v>1557</v>
      </c>
      <c r="S130">
        <v>0</v>
      </c>
      <c r="T130" t="s">
        <v>429</v>
      </c>
      <c r="U130" t="s">
        <v>2041</v>
      </c>
      <c r="V130" t="s">
        <v>1963</v>
      </c>
      <c r="W130">
        <v>0</v>
      </c>
      <c r="X130" t="s">
        <v>2049</v>
      </c>
      <c r="Y130" t="s">
        <v>1750</v>
      </c>
      <c r="Z130" s="8">
        <v>356531332</v>
      </c>
      <c r="AA130" t="s">
        <v>2060</v>
      </c>
      <c r="AB130" t="s">
        <v>1750</v>
      </c>
      <c r="AC130" s="8">
        <v>262904543</v>
      </c>
      <c r="AD130" s="21">
        <f t="shared" si="24"/>
        <v>4.1888888888861402</v>
      </c>
      <c r="AE130" s="21">
        <f t="shared" si="25"/>
        <v>5</v>
      </c>
      <c r="AF130" s="21">
        <f t="shared" si="26"/>
        <v>155</v>
      </c>
      <c r="AG130" s="21">
        <f t="shared" si="27"/>
        <v>0</v>
      </c>
    </row>
    <row r="131" spans="1:33" x14ac:dyDescent="0.25">
      <c r="A131" s="25"/>
      <c r="B131" s="7" t="s">
        <v>3783</v>
      </c>
      <c r="C131" s="27"/>
      <c r="D131" s="25"/>
      <c r="E131" s="25"/>
      <c r="F131" s="25"/>
      <c r="G131" s="25"/>
      <c r="H131" s="25"/>
      <c r="I131" s="25"/>
      <c r="J131" s="7" t="s">
        <v>82</v>
      </c>
      <c r="K131" s="25"/>
      <c r="L131" s="26"/>
      <c r="M131" s="26"/>
      <c r="N131" t="s">
        <v>2037</v>
      </c>
      <c r="O131" t="s">
        <v>2038</v>
      </c>
      <c r="P131" t="s">
        <v>2035</v>
      </c>
      <c r="Q131" t="s">
        <v>2036</v>
      </c>
      <c r="R131" t="s">
        <v>1557</v>
      </c>
      <c r="S131" s="8">
        <v>698086360</v>
      </c>
      <c r="T131" t="s">
        <v>429</v>
      </c>
      <c r="U131" t="s">
        <v>2042</v>
      </c>
      <c r="V131" t="s">
        <v>2044</v>
      </c>
      <c r="W131" s="8">
        <v>698086360</v>
      </c>
      <c r="X131" t="s">
        <v>2050</v>
      </c>
      <c r="Y131" t="s">
        <v>2055</v>
      </c>
      <c r="Z131" s="8">
        <v>270434681.64999998</v>
      </c>
      <c r="AA131" t="s">
        <v>2061</v>
      </c>
      <c r="AB131" t="s">
        <v>2063</v>
      </c>
      <c r="AC131" s="8">
        <v>216688745.65000001</v>
      </c>
      <c r="AD131" s="21">
        <f t="shared" ref="AD131:AD194" si="59">P131-B131</f>
        <v>4.1888773148166365</v>
      </c>
      <c r="AE131" s="21">
        <f t="shared" ref="AE131:AE194" si="60">V131-P131</f>
        <v>76</v>
      </c>
      <c r="AF131" s="21">
        <f t="shared" ref="AF131:AF194" si="61">Y131-V131</f>
        <v>41</v>
      </c>
      <c r="AG131" s="21">
        <f t="shared" ref="AG131:AG194" si="62">AB131-Y131</f>
        <v>1</v>
      </c>
    </row>
    <row r="132" spans="1:33" x14ac:dyDescent="0.25">
      <c r="A132" s="25"/>
      <c r="B132" s="7" t="s">
        <v>3784</v>
      </c>
      <c r="C132" s="27"/>
      <c r="D132" s="25"/>
      <c r="E132" s="25"/>
      <c r="F132" s="25"/>
      <c r="G132" s="25"/>
      <c r="H132" s="25"/>
      <c r="I132" s="25"/>
      <c r="J132" s="7" t="s">
        <v>82</v>
      </c>
      <c r="K132" s="25"/>
      <c r="L132" s="26"/>
      <c r="M132" s="26"/>
      <c r="N132" t="s">
        <v>2037</v>
      </c>
      <c r="O132" t="s">
        <v>2038</v>
      </c>
      <c r="P132" t="s">
        <v>2035</v>
      </c>
      <c r="Q132" t="s">
        <v>2036</v>
      </c>
      <c r="R132" t="s">
        <v>1557</v>
      </c>
      <c r="S132">
        <v>0</v>
      </c>
      <c r="T132" t="s">
        <v>429</v>
      </c>
      <c r="U132" t="s">
        <v>2042</v>
      </c>
      <c r="V132" t="s">
        <v>2044</v>
      </c>
      <c r="W132">
        <v>0</v>
      </c>
      <c r="X132" t="s">
        <v>2051</v>
      </c>
      <c r="Y132" t="s">
        <v>1591</v>
      </c>
      <c r="Z132" s="8">
        <v>241777232.55000001</v>
      </c>
      <c r="AA132" t="s">
        <v>2062</v>
      </c>
      <c r="AB132" t="s">
        <v>1591</v>
      </c>
      <c r="AC132" s="8">
        <v>202462949.55000001</v>
      </c>
      <c r="AD132" s="21">
        <f t="shared" si="59"/>
        <v>4.1888657407398568</v>
      </c>
      <c r="AE132" s="21">
        <f t="shared" si="60"/>
        <v>76</v>
      </c>
      <c r="AF132" s="21">
        <f t="shared" si="61"/>
        <v>70</v>
      </c>
      <c r="AG132" s="21">
        <f t="shared" si="62"/>
        <v>0</v>
      </c>
    </row>
    <row r="133" spans="1:33" x14ac:dyDescent="0.25">
      <c r="A133" s="25"/>
      <c r="B133" s="7" t="s">
        <v>3785</v>
      </c>
      <c r="C133" s="27"/>
      <c r="D133" s="25"/>
      <c r="E133" s="25"/>
      <c r="F133" s="25"/>
      <c r="G133" s="25"/>
      <c r="H133" s="25"/>
      <c r="I133" s="25"/>
      <c r="J133" s="7" t="s">
        <v>82</v>
      </c>
      <c r="K133" s="25"/>
      <c r="L133" s="26"/>
      <c r="M133" s="26"/>
      <c r="N133" t="s">
        <v>2039</v>
      </c>
      <c r="O133" t="s">
        <v>2040</v>
      </c>
      <c r="P133" t="s">
        <v>2035</v>
      </c>
      <c r="Q133" t="s">
        <v>2036</v>
      </c>
      <c r="R133" t="s">
        <v>1557</v>
      </c>
      <c r="S133" s="8">
        <v>900000000</v>
      </c>
      <c r="T133" t="s">
        <v>429</v>
      </c>
      <c r="U133" t="s">
        <v>2043</v>
      </c>
      <c r="V133" t="s">
        <v>1816</v>
      </c>
      <c r="W133" s="8">
        <v>896205660</v>
      </c>
      <c r="X133">
        <v>0</v>
      </c>
      <c r="Y133" s="17">
        <f ca="1">$AH$1</f>
        <v>44413</v>
      </c>
      <c r="Z133">
        <v>0</v>
      </c>
      <c r="AA133">
        <v>0</v>
      </c>
      <c r="AB133" s="17">
        <f ca="1">$AH$1</f>
        <v>44413</v>
      </c>
      <c r="AC133">
        <v>0</v>
      </c>
      <c r="AD133" s="21">
        <f t="shared" si="59"/>
        <v>4.1888541666630772</v>
      </c>
      <c r="AE133" s="21">
        <f t="shared" si="60"/>
        <v>141</v>
      </c>
      <c r="AF133" s="21">
        <f t="shared" ca="1" si="61"/>
        <v>49</v>
      </c>
      <c r="AG133" s="21">
        <f t="shared" ca="1" si="62"/>
        <v>0</v>
      </c>
    </row>
    <row r="134" spans="1:33" x14ac:dyDescent="0.25">
      <c r="A134" s="2">
        <v>1663</v>
      </c>
      <c r="B134" s="2" t="s">
        <v>433</v>
      </c>
      <c r="C134" s="4">
        <v>20210680000012</v>
      </c>
      <c r="D134" s="2" t="s">
        <v>435</v>
      </c>
      <c r="F134" s="2" t="s">
        <v>84</v>
      </c>
      <c r="G134" s="2" t="s">
        <v>45</v>
      </c>
      <c r="H134" s="2" t="s">
        <v>191</v>
      </c>
      <c r="I134" s="2" t="s">
        <v>436</v>
      </c>
      <c r="J134" s="2" t="s">
        <v>79</v>
      </c>
      <c r="K134" s="2" t="s">
        <v>18</v>
      </c>
      <c r="L134" s="18">
        <v>29050954973</v>
      </c>
      <c r="M134" s="18">
        <v>29050954973</v>
      </c>
      <c r="N134" s="10" t="s">
        <v>2064</v>
      </c>
      <c r="O134" s="10" t="s">
        <v>2065</v>
      </c>
      <c r="P134" s="10" t="s">
        <v>2066</v>
      </c>
      <c r="Q134" s="10" t="s">
        <v>2067</v>
      </c>
      <c r="R134" s="10" t="s">
        <v>2068</v>
      </c>
      <c r="S134">
        <v>949053986</v>
      </c>
      <c r="T134" t="s">
        <v>434</v>
      </c>
      <c r="U134" s="10" t="s">
        <v>2069</v>
      </c>
      <c r="V134" s="10" t="s">
        <v>2070</v>
      </c>
      <c r="W134">
        <v>949053986</v>
      </c>
      <c r="X134" s="10" t="s">
        <v>2071</v>
      </c>
      <c r="Y134" s="10" t="s">
        <v>2072</v>
      </c>
      <c r="Z134">
        <v>949053986</v>
      </c>
      <c r="AA134" s="10" t="s">
        <v>2073</v>
      </c>
      <c r="AB134" s="10" t="s">
        <v>2074</v>
      </c>
      <c r="AC134">
        <v>402966870</v>
      </c>
      <c r="AD134" s="21" t="e">
        <f t="shared" si="59"/>
        <v>#VALUE!</v>
      </c>
      <c r="AE134" s="21" t="e">
        <f t="shared" si="60"/>
        <v>#VALUE!</v>
      </c>
      <c r="AF134" s="21" t="e">
        <f t="shared" si="61"/>
        <v>#VALUE!</v>
      </c>
      <c r="AG134" s="21" t="e">
        <f t="shared" si="62"/>
        <v>#VALUE!</v>
      </c>
    </row>
    <row r="135" spans="1:33" x14ac:dyDescent="0.25">
      <c r="A135" s="2">
        <v>1660</v>
      </c>
      <c r="B135" s="2" t="s">
        <v>437</v>
      </c>
      <c r="C135" s="4">
        <v>20210680000013</v>
      </c>
      <c r="D135" s="2" t="s">
        <v>438</v>
      </c>
      <c r="E135" s="2" t="s">
        <v>439</v>
      </c>
      <c r="F135" s="2" t="s">
        <v>84</v>
      </c>
      <c r="G135" s="2" t="s">
        <v>45</v>
      </c>
      <c r="H135" s="2" t="s">
        <v>133</v>
      </c>
      <c r="I135" s="2" t="s">
        <v>134</v>
      </c>
      <c r="J135" s="2" t="s">
        <v>66</v>
      </c>
      <c r="K135" s="2" t="s">
        <v>137</v>
      </c>
      <c r="L135" s="18">
        <v>3029034247</v>
      </c>
      <c r="M135" s="18">
        <v>3029034247</v>
      </c>
      <c r="P135" s="17">
        <f t="shared" ref="P135:P136" ca="1" si="63">$AH$1</f>
        <v>44413</v>
      </c>
      <c r="V135" s="17">
        <f t="shared" ref="V135:V136" ca="1" si="64">$AH$1</f>
        <v>44413</v>
      </c>
      <c r="Y135" s="17">
        <f t="shared" ref="Y135:Y148" ca="1" si="65">$AH$1</f>
        <v>44413</v>
      </c>
      <c r="AB135" s="17">
        <f t="shared" ref="AB135:AB148" ca="1" si="66">$AH$1</f>
        <v>44413</v>
      </c>
      <c r="AD135" s="21">
        <f t="shared" ca="1" si="59"/>
        <v>188.29030092592438</v>
      </c>
      <c r="AE135" s="21">
        <f t="shared" ca="1" si="60"/>
        <v>0</v>
      </c>
      <c r="AF135" s="21">
        <f t="shared" ca="1" si="61"/>
        <v>0</v>
      </c>
      <c r="AG135" s="21">
        <f t="shared" ca="1" si="62"/>
        <v>0</v>
      </c>
    </row>
    <row r="136" spans="1:33" x14ac:dyDescent="0.25">
      <c r="A136" s="2">
        <v>1667</v>
      </c>
      <c r="B136" s="2" t="s">
        <v>440</v>
      </c>
      <c r="C136" s="4" t="s">
        <v>441</v>
      </c>
      <c r="D136" s="2" t="s">
        <v>442</v>
      </c>
      <c r="E136" s="2" t="s">
        <v>443</v>
      </c>
      <c r="F136" s="2" t="s">
        <v>84</v>
      </c>
      <c r="G136" s="2" t="s">
        <v>45</v>
      </c>
      <c r="H136" s="2" t="s">
        <v>108</v>
      </c>
      <c r="I136" s="2" t="s">
        <v>290</v>
      </c>
      <c r="J136" s="2" t="s">
        <v>79</v>
      </c>
      <c r="K136" s="2" t="s">
        <v>18</v>
      </c>
      <c r="L136" s="18">
        <v>2829000000</v>
      </c>
      <c r="M136" s="18">
        <v>2829000000</v>
      </c>
      <c r="P136" s="17">
        <f t="shared" ca="1" si="63"/>
        <v>44413</v>
      </c>
      <c r="V136" s="17">
        <f t="shared" ca="1" si="64"/>
        <v>44413</v>
      </c>
      <c r="Y136" s="17">
        <f t="shared" ca="1" si="65"/>
        <v>44413</v>
      </c>
      <c r="AB136" s="17">
        <f t="shared" ca="1" si="66"/>
        <v>44413</v>
      </c>
      <c r="AD136" s="21">
        <f t="shared" ca="1" si="59"/>
        <v>187.516631944447</v>
      </c>
      <c r="AE136" s="21">
        <f t="shared" ca="1" si="60"/>
        <v>0</v>
      </c>
      <c r="AF136" s="21">
        <f t="shared" ca="1" si="61"/>
        <v>0</v>
      </c>
      <c r="AG136" s="21">
        <f t="shared" ca="1" si="62"/>
        <v>0</v>
      </c>
    </row>
    <row r="137" spans="1:33" ht="15" customHeight="1" x14ac:dyDescent="0.25">
      <c r="A137" s="25">
        <v>1668</v>
      </c>
      <c r="B137" s="7" t="s">
        <v>444</v>
      </c>
      <c r="C137" s="27">
        <v>20210680000015</v>
      </c>
      <c r="D137" s="25" t="s">
        <v>446</v>
      </c>
      <c r="E137" s="25" t="s">
        <v>447</v>
      </c>
      <c r="F137" s="25" t="s">
        <v>14</v>
      </c>
      <c r="G137" s="25" t="s">
        <v>45</v>
      </c>
      <c r="H137" s="25" t="s">
        <v>108</v>
      </c>
      <c r="I137" s="25" t="s">
        <v>293</v>
      </c>
      <c r="J137" s="23" t="s">
        <v>79</v>
      </c>
      <c r="K137" s="25" t="s">
        <v>18</v>
      </c>
      <c r="L137" s="26">
        <v>3507823494</v>
      </c>
      <c r="M137" s="26">
        <v>3507823494</v>
      </c>
      <c r="N137" t="s">
        <v>2075</v>
      </c>
      <c r="O137" t="s">
        <v>2076</v>
      </c>
      <c r="P137" t="s">
        <v>1599</v>
      </c>
      <c r="Q137" t="s">
        <v>2077</v>
      </c>
      <c r="R137" t="s">
        <v>2079</v>
      </c>
      <c r="S137" s="8">
        <v>43000000</v>
      </c>
      <c r="T137" t="s">
        <v>445</v>
      </c>
      <c r="U137" t="s">
        <v>2080</v>
      </c>
      <c r="V137" t="s">
        <v>1849</v>
      </c>
      <c r="W137" s="8">
        <v>43000000</v>
      </c>
      <c r="X137">
        <v>0</v>
      </c>
      <c r="Y137" s="17">
        <f t="shared" ca="1" si="65"/>
        <v>44413</v>
      </c>
      <c r="Z137">
        <v>0</v>
      </c>
      <c r="AA137">
        <v>0</v>
      </c>
      <c r="AB137" s="17">
        <f t="shared" ca="1" si="66"/>
        <v>44413</v>
      </c>
      <c r="AC137">
        <v>0</v>
      </c>
      <c r="AD137" s="21">
        <f t="shared" si="59"/>
        <v>-5.5896064814805868</v>
      </c>
      <c r="AE137" s="21">
        <f t="shared" si="60"/>
        <v>41</v>
      </c>
      <c r="AF137" s="21">
        <f t="shared" ca="1" si="61"/>
        <v>93</v>
      </c>
      <c r="AG137" s="21">
        <f t="shared" ca="1" si="62"/>
        <v>0</v>
      </c>
    </row>
    <row r="138" spans="1:33" x14ac:dyDescent="0.25">
      <c r="A138" s="25"/>
      <c r="B138" s="7" t="s">
        <v>3786</v>
      </c>
      <c r="C138" s="27"/>
      <c r="D138" s="25"/>
      <c r="E138" s="25"/>
      <c r="F138" s="25"/>
      <c r="G138" s="25"/>
      <c r="H138" s="25"/>
      <c r="I138" s="25"/>
      <c r="J138" s="7" t="s">
        <v>79</v>
      </c>
      <c r="K138" s="25"/>
      <c r="L138" s="26"/>
      <c r="M138" s="26"/>
      <c r="N138" t="s">
        <v>2078</v>
      </c>
      <c r="O138" t="s">
        <v>2076</v>
      </c>
      <c r="P138" t="s">
        <v>1599</v>
      </c>
      <c r="Q138" t="s">
        <v>2077</v>
      </c>
      <c r="R138" t="s">
        <v>2079</v>
      </c>
      <c r="S138" s="8">
        <v>232000000</v>
      </c>
      <c r="T138" t="s">
        <v>445</v>
      </c>
      <c r="U138" t="s">
        <v>2081</v>
      </c>
      <c r="V138" t="s">
        <v>2086</v>
      </c>
      <c r="W138" s="8">
        <v>44000000</v>
      </c>
      <c r="X138">
        <v>0</v>
      </c>
      <c r="Y138" s="17">
        <f t="shared" ca="1" si="65"/>
        <v>44413</v>
      </c>
      <c r="Z138">
        <v>0</v>
      </c>
      <c r="AA138">
        <v>0</v>
      </c>
      <c r="AB138" s="17">
        <f t="shared" ca="1" si="66"/>
        <v>44413</v>
      </c>
      <c r="AC138">
        <v>0</v>
      </c>
      <c r="AD138" s="21">
        <f>P138-B138</f>
        <v>-5.5896180555573665</v>
      </c>
      <c r="AE138" s="21">
        <f t="shared" si="60"/>
        <v>36</v>
      </c>
      <c r="AF138" s="21">
        <f ca="1">Y138-V138</f>
        <v>98</v>
      </c>
      <c r="AG138" s="21">
        <f t="shared" ca="1" si="62"/>
        <v>0</v>
      </c>
    </row>
    <row r="139" spans="1:33" x14ac:dyDescent="0.25">
      <c r="A139" s="25"/>
      <c r="B139" s="7" t="s">
        <v>3787</v>
      </c>
      <c r="C139" s="27"/>
      <c r="D139" s="25"/>
      <c r="E139" s="25"/>
      <c r="F139" s="25"/>
      <c r="G139" s="25"/>
      <c r="H139" s="25"/>
      <c r="I139" s="25"/>
      <c r="J139" s="7" t="s">
        <v>79</v>
      </c>
      <c r="K139" s="25"/>
      <c r="L139" s="26"/>
      <c r="M139" s="26"/>
      <c r="N139" t="s">
        <v>2078</v>
      </c>
      <c r="O139" t="s">
        <v>2076</v>
      </c>
      <c r="P139" t="s">
        <v>1599</v>
      </c>
      <c r="Q139" t="s">
        <v>2077</v>
      </c>
      <c r="R139" t="s">
        <v>2079</v>
      </c>
      <c r="S139">
        <v>0</v>
      </c>
      <c r="T139" t="s">
        <v>445</v>
      </c>
      <c r="U139" t="s">
        <v>2082</v>
      </c>
      <c r="V139" t="s">
        <v>2086</v>
      </c>
      <c r="W139" s="8">
        <v>44000000</v>
      </c>
      <c r="X139">
        <v>0</v>
      </c>
      <c r="Y139" s="17">
        <f t="shared" ca="1" si="65"/>
        <v>44413</v>
      </c>
      <c r="Z139">
        <v>0</v>
      </c>
      <c r="AA139">
        <v>0</v>
      </c>
      <c r="AB139" s="17">
        <f t="shared" ca="1" si="66"/>
        <v>44413</v>
      </c>
      <c r="AC139">
        <v>0</v>
      </c>
      <c r="AD139" s="21">
        <f t="shared" si="59"/>
        <v>-5.5896296296268702</v>
      </c>
      <c r="AE139" s="21">
        <f t="shared" si="60"/>
        <v>36</v>
      </c>
      <c r="AF139" s="21">
        <f t="shared" ca="1" si="61"/>
        <v>98</v>
      </c>
      <c r="AG139" s="21">
        <f t="shared" ca="1" si="62"/>
        <v>0</v>
      </c>
    </row>
    <row r="140" spans="1:33" x14ac:dyDescent="0.25">
      <c r="A140" s="25"/>
      <c r="B140" s="7" t="s">
        <v>3788</v>
      </c>
      <c r="C140" s="27"/>
      <c r="D140" s="25"/>
      <c r="E140" s="25"/>
      <c r="F140" s="25"/>
      <c r="G140" s="25"/>
      <c r="H140" s="25"/>
      <c r="I140" s="25"/>
      <c r="J140" s="7" t="s">
        <v>79</v>
      </c>
      <c r="K140" s="25"/>
      <c r="L140" s="26"/>
      <c r="M140" s="26"/>
      <c r="N140" t="s">
        <v>2078</v>
      </c>
      <c r="O140" t="s">
        <v>2076</v>
      </c>
      <c r="P140" t="s">
        <v>1599</v>
      </c>
      <c r="Q140" t="s">
        <v>2077</v>
      </c>
      <c r="R140" t="s">
        <v>2079</v>
      </c>
      <c r="S140">
        <v>0</v>
      </c>
      <c r="T140" t="s">
        <v>445</v>
      </c>
      <c r="U140" t="s">
        <v>2083</v>
      </c>
      <c r="V140" t="s">
        <v>1849</v>
      </c>
      <c r="W140" s="8">
        <v>44000000</v>
      </c>
      <c r="X140">
        <v>0</v>
      </c>
      <c r="Y140" s="17">
        <f t="shared" ca="1" si="65"/>
        <v>44413</v>
      </c>
      <c r="Z140">
        <v>0</v>
      </c>
      <c r="AA140">
        <v>0</v>
      </c>
      <c r="AB140" s="17">
        <f t="shared" ca="1" si="66"/>
        <v>44413</v>
      </c>
      <c r="AC140">
        <v>0</v>
      </c>
      <c r="AD140" s="21">
        <f t="shared" si="59"/>
        <v>-5.5896412037036498</v>
      </c>
      <c r="AE140" s="21">
        <f t="shared" si="60"/>
        <v>41</v>
      </c>
      <c r="AF140" s="21">
        <f t="shared" ca="1" si="61"/>
        <v>93</v>
      </c>
      <c r="AG140" s="21">
        <f t="shared" ca="1" si="62"/>
        <v>0</v>
      </c>
    </row>
    <row r="141" spans="1:33" x14ac:dyDescent="0.25">
      <c r="A141" s="25"/>
      <c r="B141" s="7" t="s">
        <v>3789</v>
      </c>
      <c r="C141" s="27"/>
      <c r="D141" s="25"/>
      <c r="E141" s="25"/>
      <c r="F141" s="25"/>
      <c r="G141" s="25"/>
      <c r="H141" s="25"/>
      <c r="I141" s="25"/>
      <c r="J141" s="7" t="s">
        <v>79</v>
      </c>
      <c r="K141" s="25"/>
      <c r="L141" s="26"/>
      <c r="M141" s="26"/>
      <c r="N141" t="s">
        <v>2078</v>
      </c>
      <c r="O141" t="s">
        <v>2076</v>
      </c>
      <c r="P141" t="s">
        <v>1599</v>
      </c>
      <c r="Q141" t="s">
        <v>2077</v>
      </c>
      <c r="R141" t="s">
        <v>2079</v>
      </c>
      <c r="S141">
        <v>0</v>
      </c>
      <c r="T141" t="s">
        <v>445</v>
      </c>
      <c r="U141" t="s">
        <v>2084</v>
      </c>
      <c r="V141" t="s">
        <v>1849</v>
      </c>
      <c r="W141" s="8">
        <v>44000000</v>
      </c>
      <c r="X141">
        <v>0</v>
      </c>
      <c r="Y141" s="17">
        <f t="shared" ca="1" si="65"/>
        <v>44413</v>
      </c>
      <c r="Z141">
        <v>0</v>
      </c>
      <c r="AA141">
        <v>0</v>
      </c>
      <c r="AB141" s="17">
        <f t="shared" ca="1" si="66"/>
        <v>44413</v>
      </c>
      <c r="AC141">
        <v>0</v>
      </c>
      <c r="AD141" s="21">
        <f t="shared" si="59"/>
        <v>-5.5896527777804295</v>
      </c>
      <c r="AE141" s="21">
        <f t="shared" si="60"/>
        <v>41</v>
      </c>
      <c r="AF141" s="21">
        <f t="shared" ca="1" si="61"/>
        <v>93</v>
      </c>
      <c r="AG141" s="21">
        <f t="shared" ca="1" si="62"/>
        <v>0</v>
      </c>
    </row>
    <row r="142" spans="1:33" x14ac:dyDescent="0.25">
      <c r="A142" s="25"/>
      <c r="B142" s="7" t="s">
        <v>3790</v>
      </c>
      <c r="C142" s="27"/>
      <c r="D142" s="25"/>
      <c r="E142" s="25"/>
      <c r="F142" s="25"/>
      <c r="G142" s="25"/>
      <c r="H142" s="25"/>
      <c r="I142" s="25"/>
      <c r="J142" s="7" t="s">
        <v>79</v>
      </c>
      <c r="K142" s="25"/>
      <c r="L142" s="26"/>
      <c r="M142" s="26"/>
      <c r="N142" t="s">
        <v>2078</v>
      </c>
      <c r="O142" t="s">
        <v>2076</v>
      </c>
      <c r="P142" t="s">
        <v>1599</v>
      </c>
      <c r="Q142" t="s">
        <v>2077</v>
      </c>
      <c r="R142" t="s">
        <v>2079</v>
      </c>
      <c r="S142">
        <v>0</v>
      </c>
      <c r="T142" t="s">
        <v>445</v>
      </c>
      <c r="U142" t="s">
        <v>2085</v>
      </c>
      <c r="V142" t="s">
        <v>1849</v>
      </c>
      <c r="W142" s="8">
        <v>1000000</v>
      </c>
      <c r="X142">
        <v>0</v>
      </c>
      <c r="Y142" s="17">
        <f t="shared" ca="1" si="65"/>
        <v>44413</v>
      </c>
      <c r="Z142">
        <v>0</v>
      </c>
      <c r="AA142">
        <v>0</v>
      </c>
      <c r="AB142" s="17">
        <f t="shared" ca="1" si="66"/>
        <v>44413</v>
      </c>
      <c r="AC142">
        <v>0</v>
      </c>
      <c r="AD142" s="21">
        <f t="shared" si="59"/>
        <v>-5.5896643518499332</v>
      </c>
      <c r="AE142" s="21">
        <f t="shared" si="60"/>
        <v>41</v>
      </c>
      <c r="AF142" s="21">
        <f t="shared" ca="1" si="61"/>
        <v>93</v>
      </c>
      <c r="AG142" s="21">
        <f t="shared" ca="1" si="62"/>
        <v>0</v>
      </c>
    </row>
    <row r="143" spans="1:33" x14ac:dyDescent="0.25">
      <c r="A143" s="25"/>
      <c r="B143" s="7" t="s">
        <v>3791</v>
      </c>
      <c r="C143" s="27"/>
      <c r="D143" s="25"/>
      <c r="E143" s="25"/>
      <c r="F143" s="25"/>
      <c r="G143" s="25"/>
      <c r="H143" s="25"/>
      <c r="I143" s="25"/>
      <c r="J143" s="7" t="s">
        <v>79</v>
      </c>
      <c r="K143" s="25"/>
      <c r="L143" s="26"/>
      <c r="M143" s="26"/>
      <c r="N143" t="s">
        <v>2087</v>
      </c>
      <c r="O143" t="s">
        <v>2088</v>
      </c>
      <c r="P143" t="s">
        <v>1894</v>
      </c>
      <c r="Q143" t="s">
        <v>2077</v>
      </c>
      <c r="R143" t="s">
        <v>2104</v>
      </c>
      <c r="S143" s="8">
        <v>36000000</v>
      </c>
      <c r="T143" t="s">
        <v>445</v>
      </c>
      <c r="U143" t="s">
        <v>2105</v>
      </c>
      <c r="V143" t="s">
        <v>2086</v>
      </c>
      <c r="W143" s="8">
        <v>30000000</v>
      </c>
      <c r="X143">
        <v>0</v>
      </c>
      <c r="Y143" s="17">
        <f t="shared" ca="1" si="65"/>
        <v>44413</v>
      </c>
      <c r="Z143">
        <v>0</v>
      </c>
      <c r="AA143">
        <v>0</v>
      </c>
      <c r="AB143" s="17">
        <f t="shared" ca="1" si="66"/>
        <v>44413</v>
      </c>
      <c r="AC143">
        <v>0</v>
      </c>
      <c r="AD143" s="21">
        <f t="shared" si="59"/>
        <v>16.410324074073287</v>
      </c>
      <c r="AE143" s="21">
        <f t="shared" si="60"/>
        <v>14</v>
      </c>
      <c r="AF143" s="21">
        <f t="shared" ca="1" si="61"/>
        <v>98</v>
      </c>
      <c r="AG143" s="21">
        <f t="shared" ca="1" si="62"/>
        <v>0</v>
      </c>
    </row>
    <row r="144" spans="1:33" x14ac:dyDescent="0.25">
      <c r="A144" s="25"/>
      <c r="B144" s="7" t="s">
        <v>3792</v>
      </c>
      <c r="C144" s="27"/>
      <c r="D144" s="25"/>
      <c r="E144" s="25"/>
      <c r="F144" s="25"/>
      <c r="G144" s="25"/>
      <c r="H144" s="25"/>
      <c r="I144" s="25"/>
      <c r="J144" s="7" t="s">
        <v>79</v>
      </c>
      <c r="K144" s="25"/>
      <c r="L144" s="26"/>
      <c r="M144" s="26"/>
      <c r="N144" t="s">
        <v>2089</v>
      </c>
      <c r="O144" t="s">
        <v>2090</v>
      </c>
      <c r="P144" t="s">
        <v>1894</v>
      </c>
      <c r="Q144" t="s">
        <v>2077</v>
      </c>
      <c r="R144" t="s">
        <v>2104</v>
      </c>
      <c r="S144" s="8">
        <v>22500000</v>
      </c>
      <c r="T144" t="s">
        <v>445</v>
      </c>
      <c r="U144" t="s">
        <v>2106</v>
      </c>
      <c r="V144" t="s">
        <v>1849</v>
      </c>
      <c r="W144" s="8">
        <v>18750000</v>
      </c>
      <c r="X144">
        <v>0</v>
      </c>
      <c r="Y144" s="17">
        <f t="shared" ca="1" si="65"/>
        <v>44413</v>
      </c>
      <c r="Z144">
        <v>0</v>
      </c>
      <c r="AA144">
        <v>0</v>
      </c>
      <c r="AB144" s="17">
        <f t="shared" ca="1" si="66"/>
        <v>44413</v>
      </c>
      <c r="AC144">
        <v>0</v>
      </c>
      <c r="AD144" s="21">
        <f t="shared" si="59"/>
        <v>16.410312499996508</v>
      </c>
      <c r="AE144" s="21">
        <f t="shared" si="60"/>
        <v>19</v>
      </c>
      <c r="AF144" s="21">
        <f t="shared" ca="1" si="61"/>
        <v>93</v>
      </c>
      <c r="AG144" s="21">
        <f t="shared" ca="1" si="62"/>
        <v>0</v>
      </c>
    </row>
    <row r="145" spans="1:33" x14ac:dyDescent="0.25">
      <c r="A145" s="25"/>
      <c r="B145" s="7" t="s">
        <v>3793</v>
      </c>
      <c r="C145" s="27"/>
      <c r="D145" s="25"/>
      <c r="E145" s="25"/>
      <c r="F145" s="25"/>
      <c r="G145" s="25"/>
      <c r="H145" s="25"/>
      <c r="I145" s="25"/>
      <c r="J145" s="7" t="s">
        <v>79</v>
      </c>
      <c r="K145" s="25"/>
      <c r="L145" s="26"/>
      <c r="M145" s="26"/>
      <c r="N145" t="s">
        <v>2091</v>
      </c>
      <c r="O145" t="s">
        <v>2092</v>
      </c>
      <c r="P145" t="s">
        <v>1894</v>
      </c>
      <c r="Q145" t="s">
        <v>2077</v>
      </c>
      <c r="R145" t="s">
        <v>2104</v>
      </c>
      <c r="S145" s="8">
        <v>30000000</v>
      </c>
      <c r="T145" t="s">
        <v>445</v>
      </c>
      <c r="U145" t="s">
        <v>2107</v>
      </c>
      <c r="V145" t="s">
        <v>2029</v>
      </c>
      <c r="W145" s="8">
        <v>15000000</v>
      </c>
      <c r="X145">
        <v>0</v>
      </c>
      <c r="Y145" s="17">
        <f t="shared" ca="1" si="65"/>
        <v>44413</v>
      </c>
      <c r="Z145">
        <v>0</v>
      </c>
      <c r="AA145">
        <v>0</v>
      </c>
      <c r="AB145" s="17">
        <f t="shared" ca="1" si="66"/>
        <v>44413</v>
      </c>
      <c r="AC145">
        <v>0</v>
      </c>
      <c r="AD145" s="21">
        <f t="shared" si="59"/>
        <v>16.410300925927004</v>
      </c>
      <c r="AE145" s="21">
        <f t="shared" si="60"/>
        <v>67</v>
      </c>
      <c r="AF145" s="21">
        <f t="shared" ca="1" si="61"/>
        <v>45</v>
      </c>
      <c r="AG145" s="21">
        <f t="shared" ca="1" si="62"/>
        <v>0</v>
      </c>
    </row>
    <row r="146" spans="1:33" x14ac:dyDescent="0.25">
      <c r="A146" s="25"/>
      <c r="B146" s="7" t="s">
        <v>3794</v>
      </c>
      <c r="C146" s="27"/>
      <c r="D146" s="25"/>
      <c r="E146" s="25"/>
      <c r="F146" s="25"/>
      <c r="G146" s="25"/>
      <c r="H146" s="25"/>
      <c r="I146" s="25"/>
      <c r="J146" s="7" t="s">
        <v>79</v>
      </c>
      <c r="K146" s="25"/>
      <c r="L146" s="26"/>
      <c r="M146" s="26"/>
      <c r="N146" t="s">
        <v>2091</v>
      </c>
      <c r="O146" t="s">
        <v>2092</v>
      </c>
      <c r="P146" t="s">
        <v>1894</v>
      </c>
      <c r="Q146" t="s">
        <v>2077</v>
      </c>
      <c r="R146" t="s">
        <v>2104</v>
      </c>
      <c r="S146">
        <v>0</v>
      </c>
      <c r="T146" t="s">
        <v>445</v>
      </c>
      <c r="U146" t="s">
        <v>2108</v>
      </c>
      <c r="V146" t="s">
        <v>1886</v>
      </c>
      <c r="W146" s="8">
        <v>15000000</v>
      </c>
      <c r="X146">
        <v>0</v>
      </c>
      <c r="Y146" s="17">
        <f t="shared" ca="1" si="65"/>
        <v>44413</v>
      </c>
      <c r="Z146">
        <v>0</v>
      </c>
      <c r="AA146">
        <v>0</v>
      </c>
      <c r="AB146" s="17">
        <f t="shared" ca="1" si="66"/>
        <v>44413</v>
      </c>
      <c r="AC146">
        <v>0</v>
      </c>
      <c r="AD146" s="21">
        <f t="shared" si="59"/>
        <v>16.410289351850224</v>
      </c>
      <c r="AE146" s="21">
        <f t="shared" si="60"/>
        <v>76</v>
      </c>
      <c r="AF146" s="21">
        <f t="shared" ca="1" si="61"/>
        <v>36</v>
      </c>
      <c r="AG146" s="21">
        <f t="shared" ca="1" si="62"/>
        <v>0</v>
      </c>
    </row>
    <row r="147" spans="1:33" x14ac:dyDescent="0.25">
      <c r="A147" s="25"/>
      <c r="B147" s="7" t="s">
        <v>3795</v>
      </c>
      <c r="C147" s="27"/>
      <c r="D147" s="25"/>
      <c r="E147" s="25"/>
      <c r="F147" s="25"/>
      <c r="G147" s="25"/>
      <c r="H147" s="25"/>
      <c r="I147" s="25"/>
      <c r="J147" s="7" t="s">
        <v>79</v>
      </c>
      <c r="K147" s="25"/>
      <c r="L147" s="26"/>
      <c r="M147" s="26"/>
      <c r="N147" t="s">
        <v>2093</v>
      </c>
      <c r="O147" t="s">
        <v>2094</v>
      </c>
      <c r="P147" t="s">
        <v>1894</v>
      </c>
      <c r="Q147" t="s">
        <v>2077</v>
      </c>
      <c r="R147" t="s">
        <v>2104</v>
      </c>
      <c r="S147" s="8">
        <v>22500000</v>
      </c>
      <c r="T147" t="s">
        <v>445</v>
      </c>
      <c r="U147" t="s">
        <v>2109</v>
      </c>
      <c r="V147" t="s">
        <v>1638</v>
      </c>
      <c r="W147" s="8">
        <v>17500000</v>
      </c>
      <c r="X147">
        <v>0</v>
      </c>
      <c r="Y147" s="17">
        <f t="shared" ca="1" si="65"/>
        <v>44413</v>
      </c>
      <c r="Z147">
        <v>0</v>
      </c>
      <c r="AA147">
        <v>0</v>
      </c>
      <c r="AB147" s="17">
        <f t="shared" ca="1" si="66"/>
        <v>44413</v>
      </c>
      <c r="AC147">
        <v>0</v>
      </c>
      <c r="AD147" s="21">
        <f t="shared" si="59"/>
        <v>16.41027777778072</v>
      </c>
      <c r="AE147" s="21">
        <f t="shared" si="60"/>
        <v>41</v>
      </c>
      <c r="AF147" s="21">
        <f t="shared" ca="1" si="61"/>
        <v>71</v>
      </c>
      <c r="AG147" s="21">
        <f t="shared" ca="1" si="62"/>
        <v>0</v>
      </c>
    </row>
    <row r="148" spans="1:33" x14ac:dyDescent="0.25">
      <c r="A148" s="25"/>
      <c r="B148" s="7" t="s">
        <v>3796</v>
      </c>
      <c r="C148" s="27"/>
      <c r="D148" s="25"/>
      <c r="E148" s="25"/>
      <c r="F148" s="25"/>
      <c r="G148" s="25"/>
      <c r="H148" s="25"/>
      <c r="I148" s="25"/>
      <c r="J148" s="7" t="s">
        <v>79</v>
      </c>
      <c r="K148" s="25"/>
      <c r="L148" s="26"/>
      <c r="M148" s="26"/>
      <c r="N148" t="s">
        <v>2095</v>
      </c>
      <c r="O148" t="s">
        <v>2096</v>
      </c>
      <c r="P148" t="s">
        <v>1894</v>
      </c>
      <c r="Q148" t="s">
        <v>2097</v>
      </c>
      <c r="R148" t="s">
        <v>2104</v>
      </c>
      <c r="S148" s="8">
        <v>15000000</v>
      </c>
      <c r="T148" t="s">
        <v>445</v>
      </c>
      <c r="U148" t="s">
        <v>2110</v>
      </c>
      <c r="V148" t="s">
        <v>1569</v>
      </c>
      <c r="W148" s="8">
        <v>447319</v>
      </c>
      <c r="X148">
        <v>0</v>
      </c>
      <c r="Y148" s="17">
        <f t="shared" ca="1" si="65"/>
        <v>44413</v>
      </c>
      <c r="Z148">
        <v>0</v>
      </c>
      <c r="AA148">
        <v>0</v>
      </c>
      <c r="AB148" s="17">
        <f t="shared" ca="1" si="66"/>
        <v>44413</v>
      </c>
      <c r="AC148">
        <v>0</v>
      </c>
      <c r="AD148" s="21">
        <f t="shared" si="59"/>
        <v>16.410266203703941</v>
      </c>
      <c r="AE148" s="21">
        <f t="shared" si="60"/>
        <v>57</v>
      </c>
      <c r="AF148" s="21">
        <f t="shared" ca="1" si="61"/>
        <v>55</v>
      </c>
      <c r="AG148" s="21">
        <f t="shared" ca="1" si="62"/>
        <v>0</v>
      </c>
    </row>
    <row r="149" spans="1:33" x14ac:dyDescent="0.25">
      <c r="A149" s="25"/>
      <c r="B149" s="7" t="s">
        <v>3797</v>
      </c>
      <c r="C149" s="27"/>
      <c r="D149" s="25"/>
      <c r="E149" s="25"/>
      <c r="F149" s="25"/>
      <c r="G149" s="25"/>
      <c r="H149" s="25"/>
      <c r="I149" s="25"/>
      <c r="J149" s="7" t="s">
        <v>79</v>
      </c>
      <c r="K149" s="25"/>
      <c r="L149" s="26"/>
      <c r="M149" s="26"/>
      <c r="N149" t="s">
        <v>2095</v>
      </c>
      <c r="O149" t="s">
        <v>2096</v>
      </c>
      <c r="P149" t="s">
        <v>1894</v>
      </c>
      <c r="Q149" t="s">
        <v>2097</v>
      </c>
      <c r="R149" t="s">
        <v>2104</v>
      </c>
      <c r="S149">
        <v>0</v>
      </c>
      <c r="T149" t="s">
        <v>445</v>
      </c>
      <c r="U149" t="s">
        <v>2111</v>
      </c>
      <c r="V149" t="s">
        <v>2054</v>
      </c>
      <c r="W149" s="8">
        <v>457319</v>
      </c>
      <c r="X149" t="s">
        <v>2118</v>
      </c>
      <c r="Y149" t="s">
        <v>1816</v>
      </c>
      <c r="Z149" s="8">
        <v>407319</v>
      </c>
      <c r="AA149" t="s">
        <v>2120</v>
      </c>
      <c r="AB149" t="s">
        <v>1877</v>
      </c>
      <c r="AC149">
        <v>0</v>
      </c>
      <c r="AD149" s="21">
        <f t="shared" si="59"/>
        <v>16.410254629627161</v>
      </c>
      <c r="AE149" s="21">
        <f t="shared" si="60"/>
        <v>22</v>
      </c>
      <c r="AF149" s="21">
        <f t="shared" si="61"/>
        <v>41</v>
      </c>
      <c r="AG149" s="21">
        <f t="shared" si="62"/>
        <v>11</v>
      </c>
    </row>
    <row r="150" spans="1:33" x14ac:dyDescent="0.25">
      <c r="A150" s="25"/>
      <c r="B150" s="7" t="s">
        <v>3798</v>
      </c>
      <c r="C150" s="27"/>
      <c r="D150" s="25"/>
      <c r="E150" s="25"/>
      <c r="F150" s="25"/>
      <c r="G150" s="25"/>
      <c r="H150" s="25"/>
      <c r="I150" s="25"/>
      <c r="J150" s="7" t="s">
        <v>79</v>
      </c>
      <c r="K150" s="25"/>
      <c r="L150" s="26"/>
      <c r="M150" s="26"/>
      <c r="N150" t="s">
        <v>2095</v>
      </c>
      <c r="O150" t="s">
        <v>2096</v>
      </c>
      <c r="P150" t="s">
        <v>1894</v>
      </c>
      <c r="Q150" t="s">
        <v>2097</v>
      </c>
      <c r="R150" t="s">
        <v>2104</v>
      </c>
      <c r="S150">
        <v>0</v>
      </c>
      <c r="T150" t="s">
        <v>445</v>
      </c>
      <c r="U150" t="s">
        <v>2111</v>
      </c>
      <c r="V150" t="s">
        <v>2054</v>
      </c>
      <c r="W150">
        <v>0</v>
      </c>
      <c r="X150" t="s">
        <v>2118</v>
      </c>
      <c r="Y150" t="s">
        <v>1816</v>
      </c>
      <c r="Z150">
        <v>0</v>
      </c>
      <c r="AA150" t="s">
        <v>2121</v>
      </c>
      <c r="AB150" t="s">
        <v>2122</v>
      </c>
      <c r="AC150">
        <v>0</v>
      </c>
      <c r="AD150" s="21">
        <f t="shared" si="59"/>
        <v>16.410243055557657</v>
      </c>
      <c r="AE150" s="21">
        <f t="shared" si="60"/>
        <v>22</v>
      </c>
      <c r="AF150" s="21">
        <f t="shared" si="61"/>
        <v>41</v>
      </c>
      <c r="AG150" s="21">
        <f t="shared" si="62"/>
        <v>12</v>
      </c>
    </row>
    <row r="151" spans="1:33" x14ac:dyDescent="0.25">
      <c r="A151" s="25"/>
      <c r="B151" s="7" t="s">
        <v>3799</v>
      </c>
      <c r="C151" s="27"/>
      <c r="D151" s="25"/>
      <c r="E151" s="25"/>
      <c r="F151" s="25"/>
      <c r="G151" s="25"/>
      <c r="H151" s="25"/>
      <c r="I151" s="25"/>
      <c r="J151" s="7" t="s">
        <v>79</v>
      </c>
      <c r="K151" s="25"/>
      <c r="L151" s="26"/>
      <c r="M151" s="26"/>
      <c r="N151" t="s">
        <v>2095</v>
      </c>
      <c r="O151" t="s">
        <v>2096</v>
      </c>
      <c r="P151" t="s">
        <v>1894</v>
      </c>
      <c r="Q151" t="s">
        <v>2097</v>
      </c>
      <c r="R151" t="s">
        <v>2104</v>
      </c>
      <c r="S151">
        <v>0</v>
      </c>
      <c r="T151" t="s">
        <v>445</v>
      </c>
      <c r="U151" t="s">
        <v>2111</v>
      </c>
      <c r="V151" t="s">
        <v>2054</v>
      </c>
      <c r="W151">
        <v>0</v>
      </c>
      <c r="X151" t="s">
        <v>2119</v>
      </c>
      <c r="Y151" t="s">
        <v>1816</v>
      </c>
      <c r="Z151" s="8">
        <v>50000</v>
      </c>
      <c r="AA151" t="s">
        <v>2120</v>
      </c>
      <c r="AB151" t="s">
        <v>1877</v>
      </c>
      <c r="AC151">
        <v>0</v>
      </c>
      <c r="AD151" s="21">
        <f t="shared" si="59"/>
        <v>16.410231481480878</v>
      </c>
      <c r="AE151" s="21">
        <f t="shared" si="60"/>
        <v>22</v>
      </c>
      <c r="AF151" s="21">
        <f t="shared" si="61"/>
        <v>41</v>
      </c>
      <c r="AG151" s="21">
        <f t="shared" si="62"/>
        <v>11</v>
      </c>
    </row>
    <row r="152" spans="1:33" x14ac:dyDescent="0.25">
      <c r="A152" s="25"/>
      <c r="B152" s="7" t="s">
        <v>3800</v>
      </c>
      <c r="C152" s="27"/>
      <c r="D152" s="25"/>
      <c r="E152" s="25"/>
      <c r="F152" s="25"/>
      <c r="G152" s="25"/>
      <c r="H152" s="25"/>
      <c r="I152" s="25"/>
      <c r="J152" s="7" t="s">
        <v>79</v>
      </c>
      <c r="K152" s="25"/>
      <c r="L152" s="26"/>
      <c r="M152" s="26"/>
      <c r="N152" t="s">
        <v>2095</v>
      </c>
      <c r="O152" t="s">
        <v>2096</v>
      </c>
      <c r="P152" t="s">
        <v>1894</v>
      </c>
      <c r="Q152" t="s">
        <v>2097</v>
      </c>
      <c r="R152" t="s">
        <v>2104</v>
      </c>
      <c r="S152">
        <v>0</v>
      </c>
      <c r="T152" t="s">
        <v>445</v>
      </c>
      <c r="U152" t="s">
        <v>2111</v>
      </c>
      <c r="V152" t="s">
        <v>2054</v>
      </c>
      <c r="W152">
        <v>0</v>
      </c>
      <c r="X152" t="s">
        <v>2119</v>
      </c>
      <c r="Y152" t="s">
        <v>1816</v>
      </c>
      <c r="Z152">
        <v>0</v>
      </c>
      <c r="AA152" t="s">
        <v>2121</v>
      </c>
      <c r="AB152" t="s">
        <v>2122</v>
      </c>
      <c r="AC152">
        <v>0</v>
      </c>
      <c r="AD152" s="21">
        <f t="shared" si="59"/>
        <v>16.410219907404098</v>
      </c>
      <c r="AE152" s="21">
        <f t="shared" si="60"/>
        <v>22</v>
      </c>
      <c r="AF152" s="21">
        <f t="shared" si="61"/>
        <v>41</v>
      </c>
      <c r="AG152" s="21">
        <f t="shared" si="62"/>
        <v>12</v>
      </c>
    </row>
    <row r="153" spans="1:33" x14ac:dyDescent="0.25">
      <c r="A153" s="25"/>
      <c r="B153" s="7" t="s">
        <v>3801</v>
      </c>
      <c r="C153" s="27"/>
      <c r="D153" s="25"/>
      <c r="E153" s="25"/>
      <c r="F153" s="25"/>
      <c r="G153" s="25"/>
      <c r="H153" s="25"/>
      <c r="I153" s="25"/>
      <c r="J153" s="7" t="s">
        <v>79</v>
      </c>
      <c r="K153" s="25"/>
      <c r="L153" s="26"/>
      <c r="M153" s="26"/>
      <c r="N153" t="s">
        <v>2095</v>
      </c>
      <c r="O153" t="s">
        <v>2096</v>
      </c>
      <c r="P153" t="s">
        <v>1894</v>
      </c>
      <c r="Q153" t="s">
        <v>2097</v>
      </c>
      <c r="R153" t="s">
        <v>2104</v>
      </c>
      <c r="S153">
        <v>0</v>
      </c>
      <c r="T153" t="s">
        <v>445</v>
      </c>
      <c r="U153" t="s">
        <v>2112</v>
      </c>
      <c r="V153" t="s">
        <v>1816</v>
      </c>
      <c r="W153" s="8">
        <v>447319</v>
      </c>
      <c r="X153">
        <v>0</v>
      </c>
      <c r="Y153" s="17">
        <f t="shared" ref="Y153:Y158" ca="1" si="67">$AH$1</f>
        <v>44413</v>
      </c>
      <c r="Z153">
        <v>0</v>
      </c>
      <c r="AA153">
        <v>0</v>
      </c>
      <c r="AB153" s="17">
        <f t="shared" ref="AB153:AB158" ca="1" si="68">$AH$1</f>
        <v>44413</v>
      </c>
      <c r="AC153">
        <v>0</v>
      </c>
      <c r="AD153" s="21">
        <f t="shared" si="59"/>
        <v>16.410208333334594</v>
      </c>
      <c r="AE153" s="21">
        <f t="shared" si="60"/>
        <v>63</v>
      </c>
      <c r="AF153" s="21">
        <f t="shared" ca="1" si="61"/>
        <v>49</v>
      </c>
      <c r="AG153" s="21">
        <f t="shared" ca="1" si="62"/>
        <v>0</v>
      </c>
    </row>
    <row r="154" spans="1:33" x14ac:dyDescent="0.25">
      <c r="A154" s="25"/>
      <c r="B154" s="7" t="s">
        <v>3802</v>
      </c>
      <c r="C154" s="27"/>
      <c r="D154" s="25"/>
      <c r="E154" s="25"/>
      <c r="F154" s="25"/>
      <c r="G154" s="25"/>
      <c r="H154" s="25"/>
      <c r="I154" s="25"/>
      <c r="J154" s="7" t="s">
        <v>79</v>
      </c>
      <c r="K154" s="25"/>
      <c r="L154" s="26"/>
      <c r="M154" s="26"/>
      <c r="N154" t="s">
        <v>2095</v>
      </c>
      <c r="O154" t="s">
        <v>2096</v>
      </c>
      <c r="P154" t="s">
        <v>1894</v>
      </c>
      <c r="Q154" t="s">
        <v>2097</v>
      </c>
      <c r="R154" t="s">
        <v>2104</v>
      </c>
      <c r="S154">
        <v>0</v>
      </c>
      <c r="T154" t="s">
        <v>445</v>
      </c>
      <c r="U154" t="s">
        <v>2113</v>
      </c>
      <c r="V154" t="s">
        <v>2029</v>
      </c>
      <c r="W154" s="8">
        <v>457319</v>
      </c>
      <c r="X154">
        <v>0</v>
      </c>
      <c r="Y154" s="17">
        <f t="shared" ca="1" si="67"/>
        <v>44413</v>
      </c>
      <c r="Z154">
        <v>0</v>
      </c>
      <c r="AA154">
        <v>0</v>
      </c>
      <c r="AB154" s="17">
        <f t="shared" ca="1" si="68"/>
        <v>44413</v>
      </c>
      <c r="AC154">
        <v>0</v>
      </c>
      <c r="AD154" s="21">
        <f t="shared" si="59"/>
        <v>16.410196759257815</v>
      </c>
      <c r="AE154" s="21">
        <f t="shared" si="60"/>
        <v>67</v>
      </c>
      <c r="AF154" s="21">
        <f t="shared" ca="1" si="61"/>
        <v>45</v>
      </c>
      <c r="AG154" s="21">
        <f t="shared" ca="1" si="62"/>
        <v>0</v>
      </c>
    </row>
    <row r="155" spans="1:33" x14ac:dyDescent="0.25">
      <c r="A155" s="25"/>
      <c r="B155" s="7" t="s">
        <v>3803</v>
      </c>
      <c r="C155" s="27"/>
      <c r="D155" s="25"/>
      <c r="E155" s="25"/>
      <c r="F155" s="25"/>
      <c r="G155" s="25"/>
      <c r="H155" s="25"/>
      <c r="I155" s="25"/>
      <c r="J155" s="7" t="s">
        <v>79</v>
      </c>
      <c r="K155" s="25"/>
      <c r="L155" s="26"/>
      <c r="M155" s="26"/>
      <c r="N155" t="s">
        <v>2098</v>
      </c>
      <c r="O155" t="s">
        <v>2099</v>
      </c>
      <c r="P155" t="s">
        <v>1894</v>
      </c>
      <c r="Q155" t="s">
        <v>2077</v>
      </c>
      <c r="R155" t="s">
        <v>2104</v>
      </c>
      <c r="S155" s="8">
        <v>32000000</v>
      </c>
      <c r="T155" t="s">
        <v>445</v>
      </c>
      <c r="U155" t="s">
        <v>2114</v>
      </c>
      <c r="V155" t="s">
        <v>1759</v>
      </c>
      <c r="W155" s="8">
        <v>32000000</v>
      </c>
      <c r="X155">
        <v>0</v>
      </c>
      <c r="Y155" s="17">
        <f t="shared" ca="1" si="67"/>
        <v>44413</v>
      </c>
      <c r="Z155">
        <v>0</v>
      </c>
      <c r="AA155">
        <v>0</v>
      </c>
      <c r="AB155" s="17">
        <f t="shared" ca="1" si="68"/>
        <v>44413</v>
      </c>
      <c r="AC155">
        <v>0</v>
      </c>
      <c r="AD155" s="21">
        <f t="shared" si="59"/>
        <v>16.410185185188311</v>
      </c>
      <c r="AE155" s="21">
        <f t="shared" si="60"/>
        <v>84</v>
      </c>
      <c r="AF155" s="21">
        <f t="shared" ca="1" si="61"/>
        <v>28</v>
      </c>
      <c r="AG155" s="21">
        <f t="shared" ca="1" si="62"/>
        <v>0</v>
      </c>
    </row>
    <row r="156" spans="1:33" x14ac:dyDescent="0.25">
      <c r="A156" s="25"/>
      <c r="B156" s="7" t="s">
        <v>3804</v>
      </c>
      <c r="C156" s="27"/>
      <c r="D156" s="25"/>
      <c r="E156" s="25"/>
      <c r="F156" s="25"/>
      <c r="G156" s="25"/>
      <c r="H156" s="25"/>
      <c r="I156" s="25"/>
      <c r="J156" s="7" t="s">
        <v>79</v>
      </c>
      <c r="K156" s="25"/>
      <c r="L156" s="26"/>
      <c r="M156" s="26"/>
      <c r="N156" t="s">
        <v>2100</v>
      </c>
      <c r="O156" t="s">
        <v>2099</v>
      </c>
      <c r="P156" t="s">
        <v>1894</v>
      </c>
      <c r="Q156" t="s">
        <v>2077</v>
      </c>
      <c r="R156" t="s">
        <v>2079</v>
      </c>
      <c r="S156" s="8">
        <v>23750000</v>
      </c>
      <c r="T156" t="s">
        <v>445</v>
      </c>
      <c r="U156" t="s">
        <v>2115</v>
      </c>
      <c r="V156" t="s">
        <v>1759</v>
      </c>
      <c r="W156" s="8">
        <v>23750000</v>
      </c>
      <c r="X156">
        <v>0</v>
      </c>
      <c r="Y156" s="17">
        <f t="shared" ca="1" si="67"/>
        <v>44413</v>
      </c>
      <c r="Z156">
        <v>0</v>
      </c>
      <c r="AA156">
        <v>0</v>
      </c>
      <c r="AB156" s="17">
        <f t="shared" ca="1" si="68"/>
        <v>44413</v>
      </c>
      <c r="AC156">
        <v>0</v>
      </c>
      <c r="AD156" s="21">
        <f t="shared" si="59"/>
        <v>16.410173611111531</v>
      </c>
      <c r="AE156" s="21">
        <f t="shared" si="60"/>
        <v>84</v>
      </c>
      <c r="AF156" s="21">
        <f t="shared" ca="1" si="61"/>
        <v>28</v>
      </c>
      <c r="AG156" s="21">
        <f t="shared" ca="1" si="62"/>
        <v>0</v>
      </c>
    </row>
    <row r="157" spans="1:33" x14ac:dyDescent="0.25">
      <c r="A157" s="25"/>
      <c r="B157" s="7" t="s">
        <v>3805</v>
      </c>
      <c r="C157" s="27"/>
      <c r="D157" s="25"/>
      <c r="E157" s="25"/>
      <c r="F157" s="25"/>
      <c r="G157" s="25"/>
      <c r="H157" s="25"/>
      <c r="I157" s="25"/>
      <c r="J157" s="7" t="s">
        <v>79</v>
      </c>
      <c r="K157" s="25"/>
      <c r="L157" s="26"/>
      <c r="M157" s="26"/>
      <c r="N157" t="s">
        <v>2101</v>
      </c>
      <c r="O157" t="s">
        <v>2102</v>
      </c>
      <c r="P157" t="s">
        <v>1894</v>
      </c>
      <c r="Q157" t="s">
        <v>2077</v>
      </c>
      <c r="R157" t="s">
        <v>2104</v>
      </c>
      <c r="S157" s="8">
        <v>53035521</v>
      </c>
      <c r="T157" t="s">
        <v>445</v>
      </c>
      <c r="U157" t="s">
        <v>2116</v>
      </c>
      <c r="V157" t="s">
        <v>1569</v>
      </c>
      <c r="W157" s="8">
        <v>53035521</v>
      </c>
      <c r="X157">
        <v>0</v>
      </c>
      <c r="Y157" s="17">
        <f t="shared" ca="1" si="67"/>
        <v>44413</v>
      </c>
      <c r="Z157">
        <v>0</v>
      </c>
      <c r="AA157">
        <v>0</v>
      </c>
      <c r="AB157" s="17">
        <f t="shared" ca="1" si="68"/>
        <v>44413</v>
      </c>
      <c r="AC157">
        <v>0</v>
      </c>
      <c r="AD157" s="21">
        <f t="shared" si="59"/>
        <v>16.410162037034752</v>
      </c>
      <c r="AE157" s="21">
        <f t="shared" si="60"/>
        <v>57</v>
      </c>
      <c r="AF157" s="21">
        <f t="shared" ca="1" si="61"/>
        <v>55</v>
      </c>
      <c r="AG157" s="21">
        <f t="shared" ca="1" si="62"/>
        <v>0</v>
      </c>
    </row>
    <row r="158" spans="1:33" x14ac:dyDescent="0.25">
      <c r="A158" s="25"/>
      <c r="B158" s="7" t="s">
        <v>3806</v>
      </c>
      <c r="C158" s="27"/>
      <c r="D158" s="25"/>
      <c r="E158" s="25"/>
      <c r="F158" s="25"/>
      <c r="G158" s="25"/>
      <c r="H158" s="25"/>
      <c r="I158" s="25"/>
      <c r="J158" s="7" t="s">
        <v>79</v>
      </c>
      <c r="K158" s="25"/>
      <c r="L158" s="26"/>
      <c r="M158" s="26"/>
      <c r="N158" t="s">
        <v>2103</v>
      </c>
      <c r="O158" t="s">
        <v>2102</v>
      </c>
      <c r="P158" t="s">
        <v>1894</v>
      </c>
      <c r="Q158" t="s">
        <v>2077</v>
      </c>
      <c r="R158" t="s">
        <v>2079</v>
      </c>
      <c r="S158" s="8">
        <v>32000000</v>
      </c>
      <c r="T158" t="s">
        <v>445</v>
      </c>
      <c r="U158" t="s">
        <v>2117</v>
      </c>
      <c r="V158" t="s">
        <v>1569</v>
      </c>
      <c r="W158" s="8">
        <v>32000000</v>
      </c>
      <c r="X158">
        <v>0</v>
      </c>
      <c r="Y158" s="17">
        <f t="shared" ca="1" si="67"/>
        <v>44413</v>
      </c>
      <c r="Z158">
        <v>0</v>
      </c>
      <c r="AA158">
        <v>0</v>
      </c>
      <c r="AB158" s="17">
        <f t="shared" ca="1" si="68"/>
        <v>44413</v>
      </c>
      <c r="AC158">
        <v>0</v>
      </c>
      <c r="AD158" s="21">
        <f t="shared" si="59"/>
        <v>16.410150462965248</v>
      </c>
      <c r="AE158" s="21">
        <f t="shared" si="60"/>
        <v>57</v>
      </c>
      <c r="AF158" s="21">
        <f t="shared" ca="1" si="61"/>
        <v>55</v>
      </c>
      <c r="AG158" s="21">
        <f t="shared" ca="1" si="62"/>
        <v>0</v>
      </c>
    </row>
    <row r="159" spans="1:33" ht="15" customHeight="1" x14ac:dyDescent="0.25">
      <c r="A159" s="25"/>
      <c r="B159" s="7" t="s">
        <v>3807</v>
      </c>
      <c r="C159" s="27"/>
      <c r="D159" s="25"/>
      <c r="E159" s="25"/>
      <c r="F159" s="25"/>
      <c r="G159" s="25"/>
      <c r="H159" s="25"/>
      <c r="I159" s="25"/>
      <c r="J159" s="23" t="s">
        <v>79</v>
      </c>
      <c r="K159" s="25"/>
      <c r="L159" s="26"/>
      <c r="M159" s="26"/>
      <c r="N159" t="s">
        <v>2123</v>
      </c>
      <c r="O159" t="s">
        <v>2124</v>
      </c>
      <c r="P159" t="s">
        <v>1657</v>
      </c>
      <c r="Q159" t="s">
        <v>2077</v>
      </c>
      <c r="R159" t="s">
        <v>2136</v>
      </c>
      <c r="S159" s="8">
        <v>22000000</v>
      </c>
      <c r="T159" t="s">
        <v>445</v>
      </c>
      <c r="V159" s="17">
        <f ca="1">$AH$1</f>
        <v>44413</v>
      </c>
      <c r="W159">
        <v>0</v>
      </c>
      <c r="X159">
        <v>0</v>
      </c>
      <c r="Y159" s="17">
        <f t="shared" ref="Y159:Y163" ca="1" si="69">$AH$1</f>
        <v>44413</v>
      </c>
      <c r="Z159">
        <v>0</v>
      </c>
      <c r="AA159">
        <v>0</v>
      </c>
      <c r="AB159" s="17">
        <f t="shared" ref="AB159:AB163" ca="1" si="70">$AH$1</f>
        <v>44413</v>
      </c>
      <c r="AC159">
        <v>0</v>
      </c>
      <c r="AD159" s="21">
        <f t="shared" si="59"/>
        <v>45.410138888888469</v>
      </c>
      <c r="AE159" s="21">
        <f t="shared" ca="1" si="60"/>
        <v>83</v>
      </c>
      <c r="AF159" s="21">
        <f t="shared" ca="1" si="61"/>
        <v>0</v>
      </c>
      <c r="AG159" s="21">
        <f t="shared" ca="1" si="62"/>
        <v>0</v>
      </c>
    </row>
    <row r="160" spans="1:33" x14ac:dyDescent="0.25">
      <c r="A160" s="25"/>
      <c r="B160" s="7" t="s">
        <v>3808</v>
      </c>
      <c r="C160" s="27"/>
      <c r="D160" s="25"/>
      <c r="E160" s="25"/>
      <c r="F160" s="25"/>
      <c r="G160" s="25"/>
      <c r="H160" s="25"/>
      <c r="I160" s="25"/>
      <c r="J160" s="7" t="s">
        <v>79</v>
      </c>
      <c r="K160" s="25"/>
      <c r="L160" s="26"/>
      <c r="M160" s="26"/>
      <c r="N160" t="s">
        <v>2125</v>
      </c>
      <c r="O160" t="s">
        <v>2126</v>
      </c>
      <c r="P160" t="s">
        <v>1657</v>
      </c>
      <c r="Q160" t="s">
        <v>2077</v>
      </c>
      <c r="R160" t="s">
        <v>2136</v>
      </c>
      <c r="S160" s="8">
        <v>72000000</v>
      </c>
      <c r="T160" t="s">
        <v>445</v>
      </c>
      <c r="U160" t="s">
        <v>2137</v>
      </c>
      <c r="V160" t="s">
        <v>1647</v>
      </c>
      <c r="W160" s="8">
        <v>27000000</v>
      </c>
      <c r="X160">
        <v>0</v>
      </c>
      <c r="Y160" s="17">
        <f t="shared" ca="1" si="69"/>
        <v>44413</v>
      </c>
      <c r="Z160">
        <v>0</v>
      </c>
      <c r="AA160">
        <v>0</v>
      </c>
      <c r="AB160" s="17">
        <f t="shared" ca="1" si="70"/>
        <v>44413</v>
      </c>
      <c r="AC160">
        <v>0</v>
      </c>
      <c r="AD160" s="21">
        <f t="shared" si="59"/>
        <v>45.410127314811689</v>
      </c>
      <c r="AE160" s="21">
        <f t="shared" si="60"/>
        <v>41</v>
      </c>
      <c r="AF160" s="21">
        <f t="shared" ca="1" si="61"/>
        <v>42</v>
      </c>
      <c r="AG160" s="21">
        <f t="shared" ca="1" si="62"/>
        <v>0</v>
      </c>
    </row>
    <row r="161" spans="1:33" x14ac:dyDescent="0.25">
      <c r="A161" s="25"/>
      <c r="B161" s="7" t="s">
        <v>3809</v>
      </c>
      <c r="C161" s="27"/>
      <c r="D161" s="25"/>
      <c r="E161" s="25"/>
      <c r="F161" s="25"/>
      <c r="G161" s="25"/>
      <c r="H161" s="25"/>
      <c r="I161" s="25"/>
      <c r="J161" s="7" t="s">
        <v>79</v>
      </c>
      <c r="K161" s="25"/>
      <c r="L161" s="26"/>
      <c r="M161" s="26"/>
      <c r="N161" t="s">
        <v>2127</v>
      </c>
      <c r="O161" t="s">
        <v>2128</v>
      </c>
      <c r="P161" t="s">
        <v>1657</v>
      </c>
      <c r="Q161" t="s">
        <v>2077</v>
      </c>
      <c r="R161" t="s">
        <v>2136</v>
      </c>
      <c r="S161" s="8">
        <v>12500000</v>
      </c>
      <c r="T161" t="s">
        <v>445</v>
      </c>
      <c r="U161" t="s">
        <v>2138</v>
      </c>
      <c r="V161" t="s">
        <v>1887</v>
      </c>
      <c r="W161" s="8">
        <v>12500000</v>
      </c>
      <c r="X161">
        <v>0</v>
      </c>
      <c r="Y161" s="17">
        <f t="shared" ca="1" si="69"/>
        <v>44413</v>
      </c>
      <c r="Z161">
        <v>0</v>
      </c>
      <c r="AA161">
        <v>0</v>
      </c>
      <c r="AB161" s="17">
        <f t="shared" ca="1" si="70"/>
        <v>44413</v>
      </c>
      <c r="AC161">
        <v>0</v>
      </c>
      <c r="AD161" s="21">
        <f t="shared" si="59"/>
        <v>45.410115740742185</v>
      </c>
      <c r="AE161" s="21">
        <f t="shared" si="60"/>
        <v>61</v>
      </c>
      <c r="AF161" s="21">
        <f t="shared" ca="1" si="61"/>
        <v>22</v>
      </c>
      <c r="AG161" s="21">
        <f t="shared" ca="1" si="62"/>
        <v>0</v>
      </c>
    </row>
    <row r="162" spans="1:33" x14ac:dyDescent="0.25">
      <c r="A162" s="25"/>
      <c r="B162" s="7" t="s">
        <v>3810</v>
      </c>
      <c r="C162" s="27"/>
      <c r="D162" s="25"/>
      <c r="E162" s="25"/>
      <c r="F162" s="25"/>
      <c r="G162" s="25"/>
      <c r="H162" s="25"/>
      <c r="I162" s="25"/>
      <c r="J162" s="7" t="s">
        <v>79</v>
      </c>
      <c r="K162" s="25"/>
      <c r="L162" s="26"/>
      <c r="M162" s="26"/>
      <c r="N162" t="s">
        <v>2129</v>
      </c>
      <c r="O162" t="s">
        <v>2130</v>
      </c>
      <c r="P162" t="s">
        <v>1657</v>
      </c>
      <c r="Q162" t="s">
        <v>2077</v>
      </c>
      <c r="R162" t="s">
        <v>2136</v>
      </c>
      <c r="S162" s="8">
        <v>13988977</v>
      </c>
      <c r="T162" t="s">
        <v>445</v>
      </c>
      <c r="U162" t="s">
        <v>2139</v>
      </c>
      <c r="V162" t="s">
        <v>1887</v>
      </c>
      <c r="W162" s="8">
        <v>13988977</v>
      </c>
      <c r="X162">
        <v>0</v>
      </c>
      <c r="Y162" s="17">
        <f t="shared" ca="1" si="69"/>
        <v>44413</v>
      </c>
      <c r="Z162">
        <v>0</v>
      </c>
      <c r="AA162">
        <v>0</v>
      </c>
      <c r="AB162" s="17">
        <f t="shared" ca="1" si="70"/>
        <v>44413</v>
      </c>
      <c r="AC162">
        <v>0</v>
      </c>
      <c r="AD162" s="21">
        <f t="shared" si="59"/>
        <v>45.410104166665406</v>
      </c>
      <c r="AE162" s="21">
        <f t="shared" si="60"/>
        <v>61</v>
      </c>
      <c r="AF162" s="21">
        <f t="shared" ca="1" si="61"/>
        <v>22</v>
      </c>
      <c r="AG162" s="21">
        <f t="shared" ca="1" si="62"/>
        <v>0</v>
      </c>
    </row>
    <row r="163" spans="1:33" x14ac:dyDescent="0.25">
      <c r="A163" s="25"/>
      <c r="B163" s="7" t="s">
        <v>3811</v>
      </c>
      <c r="C163" s="27"/>
      <c r="D163" s="25"/>
      <c r="E163" s="25"/>
      <c r="F163" s="25"/>
      <c r="G163" s="25"/>
      <c r="H163" s="25"/>
      <c r="I163" s="25"/>
      <c r="J163" s="7" t="s">
        <v>79</v>
      </c>
      <c r="K163" s="25"/>
      <c r="L163" s="26"/>
      <c r="M163" s="26"/>
      <c r="N163" t="s">
        <v>2131</v>
      </c>
      <c r="O163" t="s">
        <v>2130</v>
      </c>
      <c r="P163" t="s">
        <v>1657</v>
      </c>
      <c r="Q163" t="s">
        <v>2077</v>
      </c>
      <c r="R163" t="s">
        <v>2079</v>
      </c>
      <c r="S163" s="8">
        <v>43250000</v>
      </c>
      <c r="T163" t="s">
        <v>445</v>
      </c>
      <c r="U163" t="s">
        <v>2140</v>
      </c>
      <c r="V163" t="s">
        <v>1887</v>
      </c>
      <c r="W163" s="8">
        <v>43000000</v>
      </c>
      <c r="X163">
        <v>0</v>
      </c>
      <c r="Y163" s="17">
        <f t="shared" ca="1" si="69"/>
        <v>44413</v>
      </c>
      <c r="Z163">
        <v>0</v>
      </c>
      <c r="AA163">
        <v>0</v>
      </c>
      <c r="AB163" s="17">
        <f t="shared" ca="1" si="70"/>
        <v>44413</v>
      </c>
      <c r="AC163">
        <v>0</v>
      </c>
      <c r="AD163" s="21">
        <f t="shared" si="59"/>
        <v>45.410092592595902</v>
      </c>
      <c r="AE163" s="21">
        <f t="shared" si="60"/>
        <v>61</v>
      </c>
      <c r="AF163" s="21">
        <f t="shared" ca="1" si="61"/>
        <v>22</v>
      </c>
      <c r="AG163" s="21">
        <f t="shared" ca="1" si="62"/>
        <v>0</v>
      </c>
    </row>
    <row r="164" spans="1:33" ht="15" customHeight="1" x14ac:dyDescent="0.25">
      <c r="A164" s="25"/>
      <c r="B164" s="7" t="s">
        <v>3812</v>
      </c>
      <c r="C164" s="27"/>
      <c r="D164" s="25"/>
      <c r="E164" s="25"/>
      <c r="F164" s="25"/>
      <c r="G164" s="25"/>
      <c r="H164" s="25"/>
      <c r="I164" s="25"/>
      <c r="J164" s="23" t="s">
        <v>79</v>
      </c>
      <c r="K164" s="25"/>
      <c r="L164" s="26"/>
      <c r="M164" s="26"/>
      <c r="N164" t="s">
        <v>2132</v>
      </c>
      <c r="O164" t="s">
        <v>2133</v>
      </c>
      <c r="P164" t="s">
        <v>1657</v>
      </c>
      <c r="Q164" t="s">
        <v>2077</v>
      </c>
      <c r="R164" t="s">
        <v>2104</v>
      </c>
      <c r="S164" s="8">
        <v>56000000</v>
      </c>
      <c r="T164" t="s">
        <v>445</v>
      </c>
      <c r="V164" s="17">
        <f ca="1">$AH$1</f>
        <v>44413</v>
      </c>
      <c r="W164">
        <v>0</v>
      </c>
      <c r="X164">
        <v>0</v>
      </c>
      <c r="Y164" s="17">
        <f t="shared" ref="Y164:Y165" ca="1" si="71">$AH$1</f>
        <v>44413</v>
      </c>
      <c r="Z164">
        <v>0</v>
      </c>
      <c r="AA164">
        <v>0</v>
      </c>
      <c r="AB164" s="17">
        <f t="shared" ref="AB164:AB165" ca="1" si="72">$AH$1</f>
        <v>44413</v>
      </c>
      <c r="AC164">
        <v>0</v>
      </c>
      <c r="AD164" s="21">
        <f t="shared" si="59"/>
        <v>45.410081018519122</v>
      </c>
      <c r="AE164" s="21">
        <f t="shared" ca="1" si="60"/>
        <v>83</v>
      </c>
      <c r="AF164" s="21">
        <f t="shared" ca="1" si="61"/>
        <v>0</v>
      </c>
      <c r="AG164" s="21">
        <f t="shared" ca="1" si="62"/>
        <v>0</v>
      </c>
    </row>
    <row r="165" spans="1:33" x14ac:dyDescent="0.25">
      <c r="A165" s="25"/>
      <c r="B165" s="7" t="s">
        <v>3813</v>
      </c>
      <c r="C165" s="27"/>
      <c r="D165" s="25"/>
      <c r="E165" s="25"/>
      <c r="F165" s="25"/>
      <c r="G165" s="25"/>
      <c r="H165" s="25"/>
      <c r="I165" s="25"/>
      <c r="J165" s="7" t="s">
        <v>79</v>
      </c>
      <c r="K165" s="25"/>
      <c r="L165" s="26"/>
      <c r="M165" s="26"/>
      <c r="N165" t="s">
        <v>2134</v>
      </c>
      <c r="O165" t="s">
        <v>2135</v>
      </c>
      <c r="P165" t="s">
        <v>1657</v>
      </c>
      <c r="Q165" t="s">
        <v>2077</v>
      </c>
      <c r="R165" t="s">
        <v>2079</v>
      </c>
      <c r="S165" s="8">
        <v>27750000</v>
      </c>
      <c r="T165" t="s">
        <v>445</v>
      </c>
      <c r="U165" t="s">
        <v>2141</v>
      </c>
      <c r="V165" t="s">
        <v>1759</v>
      </c>
      <c r="W165" s="8">
        <v>27750000</v>
      </c>
      <c r="X165">
        <v>0</v>
      </c>
      <c r="Y165" s="17">
        <f t="shared" ca="1" si="71"/>
        <v>44413</v>
      </c>
      <c r="Z165">
        <v>0</v>
      </c>
      <c r="AA165">
        <v>0</v>
      </c>
      <c r="AB165" s="17">
        <f t="shared" ca="1" si="72"/>
        <v>44413</v>
      </c>
      <c r="AC165">
        <v>0</v>
      </c>
      <c r="AD165" s="21">
        <f t="shared" si="59"/>
        <v>45.410069444442343</v>
      </c>
      <c r="AE165" s="21">
        <f t="shared" si="60"/>
        <v>55</v>
      </c>
      <c r="AF165" s="21">
        <f t="shared" ca="1" si="61"/>
        <v>28</v>
      </c>
      <c r="AG165" s="21">
        <f t="shared" ca="1" si="62"/>
        <v>0</v>
      </c>
    </row>
    <row r="166" spans="1:33" ht="15" customHeight="1" x14ac:dyDescent="0.25">
      <c r="A166" s="25">
        <v>1666</v>
      </c>
      <c r="B166" s="7" t="s">
        <v>448</v>
      </c>
      <c r="C166" s="27">
        <v>20210680000016</v>
      </c>
      <c r="D166" s="25" t="s">
        <v>450</v>
      </c>
      <c r="E166" s="25" t="s">
        <v>451</v>
      </c>
      <c r="F166" s="25" t="s">
        <v>84</v>
      </c>
      <c r="G166" s="25" t="s">
        <v>45</v>
      </c>
      <c r="H166" s="25" t="s">
        <v>108</v>
      </c>
      <c r="I166" s="25" t="s">
        <v>301</v>
      </c>
      <c r="J166" s="23" t="s">
        <v>79</v>
      </c>
      <c r="K166" s="25" t="s">
        <v>18</v>
      </c>
      <c r="L166" s="26">
        <v>2400000000</v>
      </c>
      <c r="M166" s="26">
        <v>2400000000</v>
      </c>
      <c r="N166" t="s">
        <v>2142</v>
      </c>
      <c r="O166" t="s">
        <v>2143</v>
      </c>
      <c r="P166" t="s">
        <v>1555</v>
      </c>
      <c r="Q166" t="s">
        <v>2077</v>
      </c>
      <c r="R166" t="s">
        <v>2079</v>
      </c>
      <c r="S166" s="8">
        <v>40500000</v>
      </c>
      <c r="T166" t="s">
        <v>449</v>
      </c>
      <c r="U166" t="s">
        <v>2152</v>
      </c>
      <c r="V166" t="s">
        <v>1856</v>
      </c>
      <c r="W166" s="8">
        <v>40500000</v>
      </c>
      <c r="X166" t="s">
        <v>2161</v>
      </c>
      <c r="Y166" t="s">
        <v>1716</v>
      </c>
      <c r="Z166" s="8">
        <v>4500000</v>
      </c>
      <c r="AA166" t="s">
        <v>2175</v>
      </c>
      <c r="AB166" t="s">
        <v>2187</v>
      </c>
      <c r="AC166" s="8">
        <v>4500000</v>
      </c>
      <c r="AD166" s="21">
        <f t="shared" si="59"/>
        <v>28.387164351850515</v>
      </c>
      <c r="AE166" s="21">
        <f t="shared" si="60"/>
        <v>20</v>
      </c>
      <c r="AF166" s="21">
        <f t="shared" si="61"/>
        <v>55</v>
      </c>
      <c r="AG166" s="21">
        <f t="shared" si="62"/>
        <v>5</v>
      </c>
    </row>
    <row r="167" spans="1:33" x14ac:dyDescent="0.25">
      <c r="A167" s="25"/>
      <c r="B167" s="7" t="s">
        <v>3814</v>
      </c>
      <c r="C167" s="27"/>
      <c r="D167" s="25"/>
      <c r="E167" s="25"/>
      <c r="F167" s="25"/>
      <c r="G167" s="25"/>
      <c r="H167" s="25"/>
      <c r="I167" s="25"/>
      <c r="J167" s="7" t="s">
        <v>79</v>
      </c>
      <c r="K167" s="25"/>
      <c r="L167" s="26"/>
      <c r="M167" s="26"/>
      <c r="N167" t="s">
        <v>2142</v>
      </c>
      <c r="O167" t="s">
        <v>2143</v>
      </c>
      <c r="P167" t="s">
        <v>1555</v>
      </c>
      <c r="Q167" t="s">
        <v>2077</v>
      </c>
      <c r="R167" t="s">
        <v>2079</v>
      </c>
      <c r="S167">
        <v>0</v>
      </c>
      <c r="T167" t="s">
        <v>449</v>
      </c>
      <c r="U167" t="s">
        <v>2152</v>
      </c>
      <c r="V167" t="s">
        <v>1856</v>
      </c>
      <c r="W167">
        <v>0</v>
      </c>
      <c r="X167" t="s">
        <v>2162</v>
      </c>
      <c r="Y167" t="s">
        <v>1639</v>
      </c>
      <c r="Z167" s="8">
        <v>4500000</v>
      </c>
      <c r="AA167" t="s">
        <v>2176</v>
      </c>
      <c r="AB167" t="s">
        <v>1578</v>
      </c>
      <c r="AC167" s="8">
        <v>4500000</v>
      </c>
      <c r="AD167" s="21">
        <f t="shared" si="59"/>
        <v>28.387152777781012</v>
      </c>
      <c r="AE167" s="21">
        <f t="shared" si="60"/>
        <v>20</v>
      </c>
      <c r="AF167" s="21">
        <f t="shared" si="61"/>
        <v>77</v>
      </c>
      <c r="AG167" s="21">
        <f t="shared" si="62"/>
        <v>6</v>
      </c>
    </row>
    <row r="168" spans="1:33" x14ac:dyDescent="0.25">
      <c r="A168" s="25"/>
      <c r="B168" s="7" t="s">
        <v>3815</v>
      </c>
      <c r="C168" s="27"/>
      <c r="D168" s="25"/>
      <c r="E168" s="25"/>
      <c r="F168" s="25"/>
      <c r="G168" s="25"/>
      <c r="H168" s="25"/>
      <c r="I168" s="25"/>
      <c r="J168" s="7" t="s">
        <v>79</v>
      </c>
      <c r="K168" s="25"/>
      <c r="L168" s="26"/>
      <c r="M168" s="26"/>
      <c r="N168" t="s">
        <v>2142</v>
      </c>
      <c r="O168" t="s">
        <v>2143</v>
      </c>
      <c r="P168" t="s">
        <v>1555</v>
      </c>
      <c r="Q168" t="s">
        <v>2077</v>
      </c>
      <c r="R168" t="s">
        <v>2079</v>
      </c>
      <c r="S168">
        <v>0</v>
      </c>
      <c r="T168" t="s">
        <v>449</v>
      </c>
      <c r="U168" t="s">
        <v>2152</v>
      </c>
      <c r="V168" t="s">
        <v>1856</v>
      </c>
      <c r="W168">
        <v>0</v>
      </c>
      <c r="X168" t="s">
        <v>2163</v>
      </c>
      <c r="Y168" t="s">
        <v>1879</v>
      </c>
      <c r="Z168" s="8">
        <v>4500000</v>
      </c>
      <c r="AA168" t="s">
        <v>2177</v>
      </c>
      <c r="AB168" t="s">
        <v>2188</v>
      </c>
      <c r="AC168" s="8">
        <v>4500000</v>
      </c>
      <c r="AD168" s="21">
        <f t="shared" si="59"/>
        <v>28.387141203704232</v>
      </c>
      <c r="AE168" s="21">
        <f t="shared" si="60"/>
        <v>20</v>
      </c>
      <c r="AF168" s="21">
        <f t="shared" si="61"/>
        <v>104</v>
      </c>
      <c r="AG168" s="21">
        <f t="shared" si="62"/>
        <v>12</v>
      </c>
    </row>
    <row r="169" spans="1:33" x14ac:dyDescent="0.25">
      <c r="A169" s="25"/>
      <c r="B169" s="7" t="s">
        <v>3816</v>
      </c>
      <c r="C169" s="27"/>
      <c r="D169" s="25"/>
      <c r="E169" s="25"/>
      <c r="F169" s="25"/>
      <c r="G169" s="25"/>
      <c r="H169" s="25"/>
      <c r="I169" s="25"/>
      <c r="J169" s="7" t="s">
        <v>79</v>
      </c>
      <c r="K169" s="25"/>
      <c r="L169" s="26"/>
      <c r="M169" s="26"/>
      <c r="N169" t="s">
        <v>2144</v>
      </c>
      <c r="O169" t="s">
        <v>2145</v>
      </c>
      <c r="P169" t="s">
        <v>1555</v>
      </c>
      <c r="Q169" t="s">
        <v>2077</v>
      </c>
      <c r="R169" t="s">
        <v>2079</v>
      </c>
      <c r="S169" s="8">
        <v>202500000</v>
      </c>
      <c r="T169" t="s">
        <v>449</v>
      </c>
      <c r="U169" t="s">
        <v>2153</v>
      </c>
      <c r="V169" t="s">
        <v>1603</v>
      </c>
      <c r="W169" s="8">
        <v>37800000</v>
      </c>
      <c r="X169">
        <v>0</v>
      </c>
      <c r="Y169" s="17">
        <f t="shared" ref="Y169" ca="1" si="73">$AH$1</f>
        <v>44413</v>
      </c>
      <c r="Z169">
        <v>0</v>
      </c>
      <c r="AA169">
        <v>0</v>
      </c>
      <c r="AB169" s="17">
        <f t="shared" ref="AB169" ca="1" si="74">$AH$1</f>
        <v>44413</v>
      </c>
      <c r="AC169">
        <v>0</v>
      </c>
      <c r="AD169" s="21">
        <f t="shared" si="59"/>
        <v>28.387129629627452</v>
      </c>
      <c r="AE169" s="21">
        <f t="shared" si="60"/>
        <v>26</v>
      </c>
      <c r="AF169" s="21">
        <f t="shared" ca="1" si="61"/>
        <v>133</v>
      </c>
      <c r="AG169" s="21">
        <f t="shared" ca="1" si="62"/>
        <v>0</v>
      </c>
    </row>
    <row r="170" spans="1:33" x14ac:dyDescent="0.25">
      <c r="A170" s="25"/>
      <c r="B170" s="7" t="s">
        <v>3817</v>
      </c>
      <c r="C170" s="27"/>
      <c r="D170" s="25"/>
      <c r="E170" s="25"/>
      <c r="F170" s="25"/>
      <c r="G170" s="25"/>
      <c r="H170" s="25"/>
      <c r="I170" s="25"/>
      <c r="J170" s="7" t="s">
        <v>79</v>
      </c>
      <c r="K170" s="25"/>
      <c r="L170" s="26"/>
      <c r="M170" s="26"/>
      <c r="N170" t="s">
        <v>2144</v>
      </c>
      <c r="O170" t="s">
        <v>2145</v>
      </c>
      <c r="P170" t="s">
        <v>1555</v>
      </c>
      <c r="Q170" t="s">
        <v>2077</v>
      </c>
      <c r="R170" t="s">
        <v>2079</v>
      </c>
      <c r="S170">
        <v>0</v>
      </c>
      <c r="T170" t="s">
        <v>449</v>
      </c>
      <c r="U170" t="s">
        <v>2154</v>
      </c>
      <c r="V170" t="s">
        <v>1603</v>
      </c>
      <c r="W170" s="8">
        <v>37800000</v>
      </c>
      <c r="X170" t="s">
        <v>2164</v>
      </c>
      <c r="Y170" t="s">
        <v>1578</v>
      </c>
      <c r="Z170" s="8">
        <v>4500000</v>
      </c>
      <c r="AA170" t="s">
        <v>2178</v>
      </c>
      <c r="AB170" t="s">
        <v>1591</v>
      </c>
      <c r="AC170" s="8">
        <v>4500000</v>
      </c>
      <c r="AD170" s="21">
        <f t="shared" si="59"/>
        <v>28.387118055557949</v>
      </c>
      <c r="AE170" s="21">
        <f t="shared" si="60"/>
        <v>26</v>
      </c>
      <c r="AF170" s="21">
        <f t="shared" si="61"/>
        <v>77</v>
      </c>
      <c r="AG170" s="21">
        <f t="shared" si="62"/>
        <v>12</v>
      </c>
    </row>
    <row r="171" spans="1:33" x14ac:dyDescent="0.25">
      <c r="A171" s="25"/>
      <c r="B171" s="7" t="s">
        <v>3818</v>
      </c>
      <c r="C171" s="27"/>
      <c r="D171" s="25"/>
      <c r="E171" s="25"/>
      <c r="F171" s="25"/>
      <c r="G171" s="25"/>
      <c r="H171" s="25"/>
      <c r="I171" s="25"/>
      <c r="J171" s="7" t="s">
        <v>79</v>
      </c>
      <c r="K171" s="25"/>
      <c r="L171" s="26"/>
      <c r="M171" s="26"/>
      <c r="N171" t="s">
        <v>2144</v>
      </c>
      <c r="O171" t="s">
        <v>2145</v>
      </c>
      <c r="P171" t="s">
        <v>1555</v>
      </c>
      <c r="Q171" t="s">
        <v>2077</v>
      </c>
      <c r="R171" t="s">
        <v>2079</v>
      </c>
      <c r="S171">
        <v>0</v>
      </c>
      <c r="T171" t="s">
        <v>449</v>
      </c>
      <c r="U171" t="s">
        <v>2154</v>
      </c>
      <c r="V171" t="s">
        <v>1603</v>
      </c>
      <c r="W171">
        <v>0</v>
      </c>
      <c r="X171" t="s">
        <v>2165</v>
      </c>
      <c r="Y171" t="s">
        <v>1876</v>
      </c>
      <c r="Z171" s="8">
        <v>4500000</v>
      </c>
      <c r="AA171" t="s">
        <v>2179</v>
      </c>
      <c r="AB171" t="s">
        <v>2122</v>
      </c>
      <c r="AC171" s="8">
        <v>4500000</v>
      </c>
      <c r="AD171" s="21">
        <f t="shared" si="59"/>
        <v>28.387106481481169</v>
      </c>
      <c r="AE171" s="21">
        <f t="shared" si="60"/>
        <v>26</v>
      </c>
      <c r="AF171" s="21">
        <f t="shared" si="61"/>
        <v>92</v>
      </c>
      <c r="AG171" s="21">
        <f t="shared" si="62"/>
        <v>4</v>
      </c>
    </row>
    <row r="172" spans="1:33" x14ac:dyDescent="0.25">
      <c r="A172" s="25"/>
      <c r="B172" s="7" t="s">
        <v>3819</v>
      </c>
      <c r="C172" s="27"/>
      <c r="D172" s="25"/>
      <c r="E172" s="25"/>
      <c r="F172" s="25"/>
      <c r="G172" s="25"/>
      <c r="H172" s="25"/>
      <c r="I172" s="25"/>
      <c r="J172" s="7" t="s">
        <v>79</v>
      </c>
      <c r="K172" s="25"/>
      <c r="L172" s="26"/>
      <c r="M172" s="26"/>
      <c r="N172" t="s">
        <v>2144</v>
      </c>
      <c r="O172" t="s">
        <v>2145</v>
      </c>
      <c r="P172" t="s">
        <v>1555</v>
      </c>
      <c r="Q172" t="s">
        <v>2077</v>
      </c>
      <c r="R172" t="s">
        <v>2079</v>
      </c>
      <c r="S172">
        <v>0</v>
      </c>
      <c r="T172" t="s">
        <v>449</v>
      </c>
      <c r="U172" t="s">
        <v>2155</v>
      </c>
      <c r="V172" t="s">
        <v>1792</v>
      </c>
      <c r="W172" s="8">
        <v>37800000</v>
      </c>
      <c r="X172" t="s">
        <v>2166</v>
      </c>
      <c r="Y172" t="s">
        <v>1796</v>
      </c>
      <c r="Z172" s="8">
        <v>4500000</v>
      </c>
      <c r="AA172">
        <v>0</v>
      </c>
      <c r="AB172" s="17">
        <f t="shared" ref="AB172" ca="1" si="75">$AH$1</f>
        <v>44413</v>
      </c>
      <c r="AC172">
        <v>0</v>
      </c>
      <c r="AD172" s="21">
        <f t="shared" si="59"/>
        <v>28.387094907404389</v>
      </c>
      <c r="AE172" s="21">
        <f t="shared" si="60"/>
        <v>38</v>
      </c>
      <c r="AF172" s="21">
        <f t="shared" si="61"/>
        <v>101</v>
      </c>
      <c r="AG172" s="21">
        <f t="shared" ca="1" si="62"/>
        <v>20</v>
      </c>
    </row>
    <row r="173" spans="1:33" x14ac:dyDescent="0.25">
      <c r="A173" s="25"/>
      <c r="B173" s="7" t="s">
        <v>3820</v>
      </c>
      <c r="C173" s="27"/>
      <c r="D173" s="25"/>
      <c r="E173" s="25"/>
      <c r="F173" s="25"/>
      <c r="G173" s="25"/>
      <c r="H173" s="25"/>
      <c r="I173" s="25"/>
      <c r="J173" s="7" t="s">
        <v>79</v>
      </c>
      <c r="K173" s="25"/>
      <c r="L173" s="26"/>
      <c r="M173" s="26"/>
      <c r="N173" t="s">
        <v>2144</v>
      </c>
      <c r="O173" t="s">
        <v>2145</v>
      </c>
      <c r="P173" t="s">
        <v>1555</v>
      </c>
      <c r="Q173" t="s">
        <v>2077</v>
      </c>
      <c r="R173" t="s">
        <v>2079</v>
      </c>
      <c r="S173">
        <v>0</v>
      </c>
      <c r="T173" t="s">
        <v>449</v>
      </c>
      <c r="U173" t="s">
        <v>2156</v>
      </c>
      <c r="V173" t="s">
        <v>2053</v>
      </c>
      <c r="W173" s="8">
        <v>37800000</v>
      </c>
      <c r="X173" t="s">
        <v>2167</v>
      </c>
      <c r="Y173" t="s">
        <v>1591</v>
      </c>
      <c r="Z173" s="8">
        <v>4500000</v>
      </c>
      <c r="AA173" t="s">
        <v>2180</v>
      </c>
      <c r="AB173" t="s">
        <v>1879</v>
      </c>
      <c r="AC173" s="8">
        <v>4500000</v>
      </c>
      <c r="AD173" s="21">
        <f t="shared" si="59"/>
        <v>28.387083333334886</v>
      </c>
      <c r="AE173" s="21">
        <f t="shared" si="60"/>
        <v>40</v>
      </c>
      <c r="AF173" s="21">
        <f t="shared" si="61"/>
        <v>75</v>
      </c>
      <c r="AG173" s="21">
        <f t="shared" si="62"/>
        <v>9</v>
      </c>
    </row>
    <row r="174" spans="1:33" x14ac:dyDescent="0.25">
      <c r="A174" s="25"/>
      <c r="B174" s="7" t="s">
        <v>3821</v>
      </c>
      <c r="C174" s="27"/>
      <c r="D174" s="25"/>
      <c r="E174" s="25"/>
      <c r="F174" s="25"/>
      <c r="G174" s="25"/>
      <c r="H174" s="25"/>
      <c r="I174" s="25"/>
      <c r="J174" s="7" t="s">
        <v>79</v>
      </c>
      <c r="K174" s="25"/>
      <c r="L174" s="26"/>
      <c r="M174" s="26"/>
      <c r="N174" t="s">
        <v>2144</v>
      </c>
      <c r="O174" t="s">
        <v>2145</v>
      </c>
      <c r="P174" t="s">
        <v>1555</v>
      </c>
      <c r="Q174" t="s">
        <v>2077</v>
      </c>
      <c r="R174" t="s">
        <v>2079</v>
      </c>
      <c r="S174">
        <v>0</v>
      </c>
      <c r="T174" t="s">
        <v>449</v>
      </c>
      <c r="U174" t="s">
        <v>2156</v>
      </c>
      <c r="V174" t="s">
        <v>2053</v>
      </c>
      <c r="W174">
        <v>0</v>
      </c>
      <c r="X174" t="s">
        <v>2168</v>
      </c>
      <c r="Y174" t="s">
        <v>1550</v>
      </c>
      <c r="Z174" s="8">
        <v>4500000</v>
      </c>
      <c r="AA174" t="s">
        <v>2181</v>
      </c>
      <c r="AB174" t="s">
        <v>1712</v>
      </c>
      <c r="AC174" s="8">
        <v>4500000</v>
      </c>
      <c r="AD174" s="21">
        <f t="shared" si="59"/>
        <v>28.387071759258106</v>
      </c>
      <c r="AE174" s="21">
        <f t="shared" si="60"/>
        <v>40</v>
      </c>
      <c r="AF174" s="21">
        <f t="shared" si="61"/>
        <v>90</v>
      </c>
      <c r="AG174" s="21">
        <f t="shared" si="62"/>
        <v>8</v>
      </c>
    </row>
    <row r="175" spans="1:33" x14ac:dyDescent="0.25">
      <c r="A175" s="25"/>
      <c r="B175" s="7" t="s">
        <v>3822</v>
      </c>
      <c r="C175" s="27"/>
      <c r="D175" s="25"/>
      <c r="E175" s="25"/>
      <c r="F175" s="25"/>
      <c r="G175" s="25"/>
      <c r="H175" s="25"/>
      <c r="I175" s="25"/>
      <c r="J175" s="7" t="s">
        <v>79</v>
      </c>
      <c r="K175" s="25"/>
      <c r="L175" s="26"/>
      <c r="M175" s="26"/>
      <c r="N175" t="s">
        <v>2144</v>
      </c>
      <c r="O175" t="s">
        <v>2145</v>
      </c>
      <c r="P175" t="s">
        <v>1555</v>
      </c>
      <c r="Q175" t="s">
        <v>2077</v>
      </c>
      <c r="R175" t="s">
        <v>2079</v>
      </c>
      <c r="S175">
        <v>0</v>
      </c>
      <c r="T175" t="s">
        <v>449</v>
      </c>
      <c r="U175" t="s">
        <v>2157</v>
      </c>
      <c r="V175" t="s">
        <v>1849</v>
      </c>
      <c r="W175" s="8">
        <v>36000000</v>
      </c>
      <c r="X175">
        <v>0</v>
      </c>
      <c r="Y175" s="17">
        <f ca="1">$AH$1</f>
        <v>44413</v>
      </c>
      <c r="Z175">
        <v>0</v>
      </c>
      <c r="AA175">
        <v>0</v>
      </c>
      <c r="AB175" s="17">
        <f t="shared" ref="AB175" ca="1" si="76">$AH$1</f>
        <v>44413</v>
      </c>
      <c r="AC175">
        <v>0</v>
      </c>
      <c r="AD175" s="21">
        <f t="shared" si="59"/>
        <v>28.387060185188602</v>
      </c>
      <c r="AE175" s="21">
        <f t="shared" si="60"/>
        <v>66</v>
      </c>
      <c r="AF175" s="21">
        <f t="shared" ca="1" si="61"/>
        <v>93</v>
      </c>
      <c r="AG175" s="21">
        <f t="shared" ca="1" si="62"/>
        <v>0</v>
      </c>
    </row>
    <row r="176" spans="1:33" ht="15" customHeight="1" x14ac:dyDescent="0.25">
      <c r="A176" s="25"/>
      <c r="B176" s="7" t="s">
        <v>3823</v>
      </c>
      <c r="C176" s="27"/>
      <c r="D176" s="25"/>
      <c r="E176" s="25"/>
      <c r="F176" s="25"/>
      <c r="G176" s="25"/>
      <c r="H176" s="25"/>
      <c r="I176" s="25"/>
      <c r="J176" s="23" t="s">
        <v>79</v>
      </c>
      <c r="K176" s="25"/>
      <c r="L176" s="26"/>
      <c r="M176" s="26"/>
      <c r="N176" t="s">
        <v>2146</v>
      </c>
      <c r="O176" t="s">
        <v>2147</v>
      </c>
      <c r="P176" t="s">
        <v>1555</v>
      </c>
      <c r="Q176" t="s">
        <v>2077</v>
      </c>
      <c r="R176" t="s">
        <v>2079</v>
      </c>
      <c r="S176" s="8">
        <v>22500000</v>
      </c>
      <c r="T176" t="s">
        <v>449</v>
      </c>
      <c r="V176" s="17">
        <f ca="1">$AH$1</f>
        <v>44413</v>
      </c>
      <c r="W176">
        <v>0</v>
      </c>
      <c r="X176">
        <v>0</v>
      </c>
      <c r="Y176" s="17">
        <f t="shared" ref="Y176" ca="1" si="77">$AH$1</f>
        <v>44413</v>
      </c>
      <c r="Z176">
        <v>0</v>
      </c>
      <c r="AA176">
        <v>0</v>
      </c>
      <c r="AB176" s="17">
        <f t="shared" ref="AB176" ca="1" si="78">$AH$1</f>
        <v>44413</v>
      </c>
      <c r="AC176">
        <v>0</v>
      </c>
      <c r="AD176" s="21">
        <f t="shared" si="59"/>
        <v>28.387048611111823</v>
      </c>
      <c r="AE176" s="21">
        <f t="shared" ca="1" si="60"/>
        <v>159</v>
      </c>
      <c r="AF176" s="21">
        <f t="shared" ca="1" si="61"/>
        <v>0</v>
      </c>
      <c r="AG176" s="21">
        <f t="shared" ca="1" si="62"/>
        <v>0</v>
      </c>
    </row>
    <row r="177" spans="1:33" x14ac:dyDescent="0.25">
      <c r="A177" s="25"/>
      <c r="B177" s="7" t="s">
        <v>3824</v>
      </c>
      <c r="C177" s="27"/>
      <c r="D177" s="25"/>
      <c r="E177" s="25"/>
      <c r="F177" s="25"/>
      <c r="G177" s="25"/>
      <c r="H177" s="25"/>
      <c r="I177" s="25"/>
      <c r="J177" s="7" t="s">
        <v>79</v>
      </c>
      <c r="K177" s="25"/>
      <c r="L177" s="26"/>
      <c r="M177" s="26"/>
      <c r="N177" t="s">
        <v>2148</v>
      </c>
      <c r="O177" t="s">
        <v>2149</v>
      </c>
      <c r="P177" t="s">
        <v>1555</v>
      </c>
      <c r="Q177" t="s">
        <v>2077</v>
      </c>
      <c r="R177" t="s">
        <v>2079</v>
      </c>
      <c r="S177" s="8">
        <v>63000000</v>
      </c>
      <c r="T177" t="s">
        <v>449</v>
      </c>
      <c r="U177" t="s">
        <v>2158</v>
      </c>
      <c r="V177" t="s">
        <v>2160</v>
      </c>
      <c r="W177" s="8">
        <v>63000000</v>
      </c>
      <c r="X177" t="s">
        <v>2169</v>
      </c>
      <c r="Y177" t="s">
        <v>2174</v>
      </c>
      <c r="Z177" s="8">
        <v>7000000</v>
      </c>
      <c r="AA177" t="s">
        <v>2182</v>
      </c>
      <c r="AB177" t="s">
        <v>1849</v>
      </c>
      <c r="AC177" s="8">
        <v>6707000</v>
      </c>
      <c r="AD177" s="21">
        <f t="shared" si="59"/>
        <v>28.387037037035043</v>
      </c>
      <c r="AE177" s="21">
        <f t="shared" si="60"/>
        <v>18</v>
      </c>
      <c r="AF177" s="21">
        <f t="shared" si="61"/>
        <v>37</v>
      </c>
      <c r="AG177" s="21">
        <f t="shared" si="62"/>
        <v>11</v>
      </c>
    </row>
    <row r="178" spans="1:33" x14ac:dyDescent="0.25">
      <c r="A178" s="25"/>
      <c r="B178" s="7" t="s">
        <v>3825</v>
      </c>
      <c r="C178" s="27"/>
      <c r="D178" s="25"/>
      <c r="E178" s="25"/>
      <c r="F178" s="25"/>
      <c r="G178" s="25"/>
      <c r="H178" s="25"/>
      <c r="I178" s="25"/>
      <c r="J178" s="7" t="s">
        <v>79</v>
      </c>
      <c r="K178" s="25"/>
      <c r="L178" s="26"/>
      <c r="M178" s="26"/>
      <c r="N178" t="s">
        <v>2148</v>
      </c>
      <c r="O178" t="s">
        <v>2149</v>
      </c>
      <c r="P178" t="s">
        <v>1555</v>
      </c>
      <c r="Q178" t="s">
        <v>2077</v>
      </c>
      <c r="R178" t="s">
        <v>2079</v>
      </c>
      <c r="S178">
        <v>0</v>
      </c>
      <c r="T178" t="s">
        <v>449</v>
      </c>
      <c r="U178" t="s">
        <v>2158</v>
      </c>
      <c r="V178" t="s">
        <v>2160</v>
      </c>
      <c r="W178">
        <v>0</v>
      </c>
      <c r="X178" t="s">
        <v>2170</v>
      </c>
      <c r="Y178" t="s">
        <v>1569</v>
      </c>
      <c r="Z178" s="8">
        <v>7000000</v>
      </c>
      <c r="AA178" t="s">
        <v>2183</v>
      </c>
      <c r="AB178" t="s">
        <v>1647</v>
      </c>
      <c r="AC178" s="8">
        <v>6707000</v>
      </c>
      <c r="AD178" s="21">
        <f t="shared" si="59"/>
        <v>28.387025462965539</v>
      </c>
      <c r="AE178" s="21">
        <f t="shared" si="60"/>
        <v>18</v>
      </c>
      <c r="AF178" s="21">
        <f t="shared" si="61"/>
        <v>86</v>
      </c>
      <c r="AG178" s="21">
        <f t="shared" si="62"/>
        <v>13</v>
      </c>
    </row>
    <row r="179" spans="1:33" x14ac:dyDescent="0.25">
      <c r="A179" s="25"/>
      <c r="B179" s="7" t="s">
        <v>3826</v>
      </c>
      <c r="C179" s="27"/>
      <c r="D179" s="25"/>
      <c r="E179" s="25"/>
      <c r="F179" s="25"/>
      <c r="G179" s="25"/>
      <c r="H179" s="25"/>
      <c r="I179" s="25"/>
      <c r="J179" s="7" t="s">
        <v>79</v>
      </c>
      <c r="K179" s="25"/>
      <c r="L179" s="26"/>
      <c r="M179" s="26"/>
      <c r="N179" t="s">
        <v>2148</v>
      </c>
      <c r="O179" t="s">
        <v>2149</v>
      </c>
      <c r="P179" t="s">
        <v>1555</v>
      </c>
      <c r="Q179" t="s">
        <v>2077</v>
      </c>
      <c r="R179" t="s">
        <v>2079</v>
      </c>
      <c r="S179">
        <v>0</v>
      </c>
      <c r="T179" t="s">
        <v>449</v>
      </c>
      <c r="U179" t="s">
        <v>2158</v>
      </c>
      <c r="V179" t="s">
        <v>2160</v>
      </c>
      <c r="W179">
        <v>0</v>
      </c>
      <c r="X179" t="s">
        <v>2171</v>
      </c>
      <c r="Y179" t="s">
        <v>1835</v>
      </c>
      <c r="Z179" s="8">
        <v>7000000</v>
      </c>
      <c r="AA179" t="s">
        <v>2184</v>
      </c>
      <c r="AB179" t="s">
        <v>1759</v>
      </c>
      <c r="AC179" s="8">
        <v>6707000</v>
      </c>
      <c r="AD179" s="21">
        <f t="shared" si="59"/>
        <v>28.38701388888876</v>
      </c>
      <c r="AE179" s="21">
        <f t="shared" si="60"/>
        <v>18</v>
      </c>
      <c r="AF179" s="21">
        <f t="shared" si="61"/>
        <v>107</v>
      </c>
      <c r="AG179" s="21">
        <f t="shared" si="62"/>
        <v>6</v>
      </c>
    </row>
    <row r="180" spans="1:33" x14ac:dyDescent="0.25">
      <c r="A180" s="25"/>
      <c r="B180" s="7" t="s">
        <v>3827</v>
      </c>
      <c r="C180" s="27"/>
      <c r="D180" s="25"/>
      <c r="E180" s="25"/>
      <c r="F180" s="25"/>
      <c r="G180" s="25"/>
      <c r="H180" s="25"/>
      <c r="I180" s="25"/>
      <c r="J180" s="7" t="s">
        <v>79</v>
      </c>
      <c r="K180" s="25"/>
      <c r="L180" s="26"/>
      <c r="M180" s="26"/>
      <c r="N180" t="s">
        <v>2150</v>
      </c>
      <c r="O180" t="s">
        <v>2151</v>
      </c>
      <c r="P180" t="s">
        <v>1555</v>
      </c>
      <c r="Q180" t="s">
        <v>2077</v>
      </c>
      <c r="R180" t="s">
        <v>2079</v>
      </c>
      <c r="S180" s="8">
        <v>40500000</v>
      </c>
      <c r="T180" t="s">
        <v>449</v>
      </c>
      <c r="U180" t="s">
        <v>2159</v>
      </c>
      <c r="V180" t="s">
        <v>1856</v>
      </c>
      <c r="W180" s="8">
        <v>40500000</v>
      </c>
      <c r="X180" t="s">
        <v>2172</v>
      </c>
      <c r="Y180" t="s">
        <v>1657</v>
      </c>
      <c r="Z180" s="8">
        <v>4500000</v>
      </c>
      <c r="AA180" t="s">
        <v>2185</v>
      </c>
      <c r="AB180" t="s">
        <v>1990</v>
      </c>
      <c r="AC180" s="8">
        <v>4500000</v>
      </c>
      <c r="AD180" s="21">
        <f t="shared" si="59"/>
        <v>28.38700231481198</v>
      </c>
      <c r="AE180" s="21">
        <f t="shared" si="60"/>
        <v>20</v>
      </c>
      <c r="AF180" s="21">
        <f t="shared" si="61"/>
        <v>56</v>
      </c>
      <c r="AG180" s="21">
        <f t="shared" si="62"/>
        <v>6</v>
      </c>
    </row>
    <row r="181" spans="1:33" x14ac:dyDescent="0.25">
      <c r="A181" s="25"/>
      <c r="B181" s="7" t="s">
        <v>3828</v>
      </c>
      <c r="C181" s="27"/>
      <c r="D181" s="25"/>
      <c r="E181" s="25"/>
      <c r="F181" s="25"/>
      <c r="G181" s="25"/>
      <c r="H181" s="25"/>
      <c r="I181" s="25"/>
      <c r="J181" s="7" t="s">
        <v>79</v>
      </c>
      <c r="K181" s="25"/>
      <c r="L181" s="26"/>
      <c r="M181" s="26"/>
      <c r="N181" t="s">
        <v>2150</v>
      </c>
      <c r="O181" t="s">
        <v>2151</v>
      </c>
      <c r="P181" t="s">
        <v>1555</v>
      </c>
      <c r="Q181" t="s">
        <v>2077</v>
      </c>
      <c r="R181" t="s">
        <v>2079</v>
      </c>
      <c r="S181">
        <v>0</v>
      </c>
      <c r="T181" t="s">
        <v>449</v>
      </c>
      <c r="U181" t="s">
        <v>2159</v>
      </c>
      <c r="V181" t="s">
        <v>1856</v>
      </c>
      <c r="W181">
        <v>0</v>
      </c>
      <c r="X181" t="s">
        <v>2173</v>
      </c>
      <c r="Y181" t="s">
        <v>1589</v>
      </c>
      <c r="Z181" s="8">
        <v>4500000</v>
      </c>
      <c r="AA181" t="s">
        <v>2186</v>
      </c>
      <c r="AB181" t="s">
        <v>1647</v>
      </c>
      <c r="AC181" s="8">
        <v>4500000</v>
      </c>
      <c r="AD181" s="21">
        <f t="shared" si="59"/>
        <v>28.386990740742476</v>
      </c>
      <c r="AE181" s="21">
        <f t="shared" si="60"/>
        <v>20</v>
      </c>
      <c r="AF181" s="21">
        <f t="shared" si="61"/>
        <v>91</v>
      </c>
      <c r="AG181" s="21">
        <f t="shared" si="62"/>
        <v>6</v>
      </c>
    </row>
    <row r="182" spans="1:33" x14ac:dyDescent="0.25">
      <c r="A182" s="25"/>
      <c r="B182" s="7" t="s">
        <v>3829</v>
      </c>
      <c r="C182" s="27"/>
      <c r="D182" s="25"/>
      <c r="E182" s="25"/>
      <c r="F182" s="25"/>
      <c r="G182" s="25"/>
      <c r="H182" s="25"/>
      <c r="I182" s="25"/>
      <c r="J182" s="7" t="s">
        <v>79</v>
      </c>
      <c r="K182" s="25"/>
      <c r="L182" s="26"/>
      <c r="M182" s="26"/>
      <c r="N182" t="s">
        <v>2189</v>
      </c>
      <c r="O182" t="s">
        <v>2190</v>
      </c>
      <c r="P182" t="s">
        <v>1599</v>
      </c>
      <c r="Q182" t="s">
        <v>2191</v>
      </c>
      <c r="R182" t="s">
        <v>2079</v>
      </c>
      <c r="S182" s="8">
        <v>100000000</v>
      </c>
      <c r="T182" t="s">
        <v>449</v>
      </c>
      <c r="U182" t="s">
        <v>2205</v>
      </c>
      <c r="V182" t="s">
        <v>1646</v>
      </c>
      <c r="W182" s="8">
        <v>100000000</v>
      </c>
      <c r="X182">
        <v>0</v>
      </c>
      <c r="Y182" s="17">
        <f t="shared" ref="Y182:Y189" ca="1" si="79">$AH$1</f>
        <v>44413</v>
      </c>
      <c r="Z182">
        <v>0</v>
      </c>
      <c r="AA182">
        <v>0</v>
      </c>
      <c r="AB182" s="17">
        <f t="shared" ref="AB182:AB189" ca="1" si="80">$AH$1</f>
        <v>44413</v>
      </c>
      <c r="AC182">
        <v>0</v>
      </c>
      <c r="AD182" s="21">
        <f t="shared" si="59"/>
        <v>53.386979166665697</v>
      </c>
      <c r="AE182" s="21">
        <f t="shared" si="60"/>
        <v>69</v>
      </c>
      <c r="AF182" s="21">
        <f t="shared" ca="1" si="61"/>
        <v>65</v>
      </c>
      <c r="AG182" s="21">
        <f t="shared" ca="1" si="62"/>
        <v>0</v>
      </c>
    </row>
    <row r="183" spans="1:33" x14ac:dyDescent="0.25">
      <c r="A183" s="25"/>
      <c r="B183" s="7" t="s">
        <v>3830</v>
      </c>
      <c r="C183" s="27"/>
      <c r="D183" s="25"/>
      <c r="E183" s="25"/>
      <c r="F183" s="25"/>
      <c r="G183" s="25"/>
      <c r="H183" s="25"/>
      <c r="I183" s="25"/>
      <c r="J183" s="7" t="s">
        <v>79</v>
      </c>
      <c r="K183" s="25"/>
      <c r="L183" s="26"/>
      <c r="M183" s="26"/>
      <c r="N183" t="s">
        <v>2192</v>
      </c>
      <c r="O183" t="s">
        <v>2193</v>
      </c>
      <c r="P183" t="s">
        <v>1599</v>
      </c>
      <c r="Q183" t="s">
        <v>2077</v>
      </c>
      <c r="R183" t="s">
        <v>2079</v>
      </c>
      <c r="S183" s="8">
        <v>96750000</v>
      </c>
      <c r="T183" t="s">
        <v>449</v>
      </c>
      <c r="U183" t="s">
        <v>2206</v>
      </c>
      <c r="V183" t="s">
        <v>1646</v>
      </c>
      <c r="W183" s="8">
        <v>96750000</v>
      </c>
      <c r="X183">
        <v>0</v>
      </c>
      <c r="Y183" s="17">
        <f t="shared" ca="1" si="79"/>
        <v>44413</v>
      </c>
      <c r="Z183">
        <v>0</v>
      </c>
      <c r="AA183">
        <v>0</v>
      </c>
      <c r="AB183" s="17">
        <f t="shared" ca="1" si="80"/>
        <v>44413</v>
      </c>
      <c r="AC183">
        <v>0</v>
      </c>
      <c r="AD183" s="21">
        <f t="shared" si="59"/>
        <v>53.386967592596193</v>
      </c>
      <c r="AE183" s="21">
        <f t="shared" si="60"/>
        <v>69</v>
      </c>
      <c r="AF183" s="21">
        <f t="shared" ca="1" si="61"/>
        <v>65</v>
      </c>
      <c r="AG183" s="21">
        <f t="shared" ca="1" si="62"/>
        <v>0</v>
      </c>
    </row>
    <row r="184" spans="1:33" x14ac:dyDescent="0.25">
      <c r="A184" s="25"/>
      <c r="B184" s="7" t="s">
        <v>3831</v>
      </c>
      <c r="C184" s="27"/>
      <c r="D184" s="25"/>
      <c r="E184" s="25"/>
      <c r="F184" s="25"/>
      <c r="G184" s="25"/>
      <c r="H184" s="25"/>
      <c r="I184" s="25"/>
      <c r="J184" s="7" t="s">
        <v>79</v>
      </c>
      <c r="K184" s="25"/>
      <c r="L184" s="26"/>
      <c r="M184" s="26"/>
      <c r="N184" t="s">
        <v>2194</v>
      </c>
      <c r="O184" t="s">
        <v>2195</v>
      </c>
      <c r="P184" t="s">
        <v>1599</v>
      </c>
      <c r="Q184" t="s">
        <v>2077</v>
      </c>
      <c r="R184" t="s">
        <v>2079</v>
      </c>
      <c r="S184" s="8">
        <v>46000000</v>
      </c>
      <c r="T184" t="s">
        <v>449</v>
      </c>
      <c r="U184" t="s">
        <v>2207</v>
      </c>
      <c r="V184" t="s">
        <v>1646</v>
      </c>
      <c r="W184" s="8">
        <v>46000000</v>
      </c>
      <c r="X184">
        <v>0</v>
      </c>
      <c r="Y184" s="17">
        <f t="shared" ca="1" si="79"/>
        <v>44413</v>
      </c>
      <c r="Z184">
        <v>0</v>
      </c>
      <c r="AA184">
        <v>0</v>
      </c>
      <c r="AB184" s="17">
        <f t="shared" ca="1" si="80"/>
        <v>44413</v>
      </c>
      <c r="AC184">
        <v>0</v>
      </c>
      <c r="AD184" s="21">
        <f t="shared" si="59"/>
        <v>53.386956018519413</v>
      </c>
      <c r="AE184" s="21">
        <f t="shared" si="60"/>
        <v>69</v>
      </c>
      <c r="AF184" s="21">
        <f t="shared" ca="1" si="61"/>
        <v>65</v>
      </c>
      <c r="AG184" s="21">
        <f t="shared" ca="1" si="62"/>
        <v>0</v>
      </c>
    </row>
    <row r="185" spans="1:33" x14ac:dyDescent="0.25">
      <c r="A185" s="25"/>
      <c r="B185" s="7" t="s">
        <v>3832</v>
      </c>
      <c r="C185" s="27"/>
      <c r="D185" s="25"/>
      <c r="E185" s="25"/>
      <c r="F185" s="25"/>
      <c r="G185" s="25"/>
      <c r="H185" s="25"/>
      <c r="I185" s="25"/>
      <c r="J185" s="7" t="s">
        <v>79</v>
      </c>
      <c r="K185" s="25"/>
      <c r="L185" s="26"/>
      <c r="M185" s="26"/>
      <c r="N185" t="s">
        <v>2196</v>
      </c>
      <c r="O185" t="s">
        <v>2197</v>
      </c>
      <c r="P185" t="s">
        <v>1599</v>
      </c>
      <c r="Q185" t="s">
        <v>2077</v>
      </c>
      <c r="R185" t="s">
        <v>2079</v>
      </c>
      <c r="S185" s="8">
        <v>33000000</v>
      </c>
      <c r="T185" t="s">
        <v>449</v>
      </c>
      <c r="U185" t="s">
        <v>2208</v>
      </c>
      <c r="V185" t="s">
        <v>1646</v>
      </c>
      <c r="W185" s="8">
        <v>33000000</v>
      </c>
      <c r="X185">
        <v>0</v>
      </c>
      <c r="Y185" s="17">
        <f t="shared" ca="1" si="79"/>
        <v>44413</v>
      </c>
      <c r="Z185">
        <v>0</v>
      </c>
      <c r="AA185">
        <v>0</v>
      </c>
      <c r="AB185" s="17">
        <f t="shared" ca="1" si="80"/>
        <v>44413</v>
      </c>
      <c r="AC185">
        <v>0</v>
      </c>
      <c r="AD185" s="21">
        <f t="shared" si="59"/>
        <v>53.386944444442634</v>
      </c>
      <c r="AE185" s="21">
        <f t="shared" si="60"/>
        <v>69</v>
      </c>
      <c r="AF185" s="21">
        <f t="shared" ca="1" si="61"/>
        <v>65</v>
      </c>
      <c r="AG185" s="21">
        <f t="shared" ca="1" si="62"/>
        <v>0</v>
      </c>
    </row>
    <row r="186" spans="1:33" x14ac:dyDescent="0.25">
      <c r="A186" s="25"/>
      <c r="B186" s="7" t="s">
        <v>3833</v>
      </c>
      <c r="C186" s="27"/>
      <c r="D186" s="25"/>
      <c r="E186" s="25"/>
      <c r="F186" s="25"/>
      <c r="G186" s="25"/>
      <c r="H186" s="25"/>
      <c r="I186" s="25"/>
      <c r="J186" s="7" t="s">
        <v>79</v>
      </c>
      <c r="K186" s="25"/>
      <c r="L186" s="26"/>
      <c r="M186" s="26"/>
      <c r="N186" t="s">
        <v>2198</v>
      </c>
      <c r="O186" t="s">
        <v>2199</v>
      </c>
      <c r="P186" t="s">
        <v>1599</v>
      </c>
      <c r="Q186" t="s">
        <v>2077</v>
      </c>
      <c r="R186" t="s">
        <v>2079</v>
      </c>
      <c r="S186" s="8">
        <v>12250000</v>
      </c>
      <c r="T186" t="s">
        <v>449</v>
      </c>
      <c r="U186" t="s">
        <v>2209</v>
      </c>
      <c r="V186" t="s">
        <v>1646</v>
      </c>
      <c r="W186" s="8">
        <v>12250000</v>
      </c>
      <c r="X186">
        <v>0</v>
      </c>
      <c r="Y186" s="17">
        <f t="shared" ca="1" si="79"/>
        <v>44413</v>
      </c>
      <c r="Z186">
        <v>0</v>
      </c>
      <c r="AA186">
        <v>0</v>
      </c>
      <c r="AB186" s="17">
        <f t="shared" ca="1" si="80"/>
        <v>44413</v>
      </c>
      <c r="AC186">
        <v>0</v>
      </c>
      <c r="AD186" s="21">
        <f t="shared" si="59"/>
        <v>53.38693287037313</v>
      </c>
      <c r="AE186" s="21">
        <f t="shared" si="60"/>
        <v>69</v>
      </c>
      <c r="AF186" s="21">
        <f t="shared" ca="1" si="61"/>
        <v>65</v>
      </c>
      <c r="AG186" s="21">
        <f t="shared" ca="1" si="62"/>
        <v>0</v>
      </c>
    </row>
    <row r="187" spans="1:33" x14ac:dyDescent="0.25">
      <c r="A187" s="25"/>
      <c r="B187" s="7" t="s">
        <v>3834</v>
      </c>
      <c r="C187" s="27"/>
      <c r="D187" s="25"/>
      <c r="E187" s="25"/>
      <c r="F187" s="25"/>
      <c r="G187" s="25"/>
      <c r="H187" s="25"/>
      <c r="I187" s="25"/>
      <c r="J187" s="7" t="s">
        <v>79</v>
      </c>
      <c r="K187" s="25"/>
      <c r="L187" s="26"/>
      <c r="M187" s="26"/>
      <c r="N187" t="s">
        <v>2200</v>
      </c>
      <c r="O187" t="s">
        <v>2199</v>
      </c>
      <c r="P187" t="s">
        <v>1599</v>
      </c>
      <c r="Q187" t="s">
        <v>2077</v>
      </c>
      <c r="R187" t="s">
        <v>2079</v>
      </c>
      <c r="S187" s="8">
        <v>38250000</v>
      </c>
      <c r="T187" t="s">
        <v>449</v>
      </c>
      <c r="U187" t="s">
        <v>2210</v>
      </c>
      <c r="V187" t="s">
        <v>1646</v>
      </c>
      <c r="W187" s="8">
        <v>38250000</v>
      </c>
      <c r="X187">
        <v>0</v>
      </c>
      <c r="Y187" s="17">
        <f t="shared" ca="1" si="79"/>
        <v>44413</v>
      </c>
      <c r="Z187">
        <v>0</v>
      </c>
      <c r="AA187">
        <v>0</v>
      </c>
      <c r="AB187" s="17">
        <f t="shared" ca="1" si="80"/>
        <v>44413</v>
      </c>
      <c r="AC187">
        <v>0</v>
      </c>
      <c r="AD187" s="21">
        <f t="shared" si="59"/>
        <v>53.38692129629635</v>
      </c>
      <c r="AE187" s="21">
        <f t="shared" si="60"/>
        <v>69</v>
      </c>
      <c r="AF187" s="21">
        <f t="shared" ca="1" si="61"/>
        <v>65</v>
      </c>
      <c r="AG187" s="21">
        <f t="shared" ca="1" si="62"/>
        <v>0</v>
      </c>
    </row>
    <row r="188" spans="1:33" x14ac:dyDescent="0.25">
      <c r="A188" s="25"/>
      <c r="B188" s="7" t="s">
        <v>3835</v>
      </c>
      <c r="C188" s="27"/>
      <c r="D188" s="25"/>
      <c r="E188" s="25"/>
      <c r="F188" s="25"/>
      <c r="G188" s="25"/>
      <c r="H188" s="25"/>
      <c r="I188" s="25"/>
      <c r="J188" s="7" t="s">
        <v>79</v>
      </c>
      <c r="K188" s="25"/>
      <c r="L188" s="26"/>
      <c r="M188" s="26"/>
      <c r="N188" t="s">
        <v>2201</v>
      </c>
      <c r="O188" t="s">
        <v>2202</v>
      </c>
      <c r="P188" t="s">
        <v>1599</v>
      </c>
      <c r="Q188" t="s">
        <v>2077</v>
      </c>
      <c r="R188" t="s">
        <v>2079</v>
      </c>
      <c r="S188" s="8">
        <v>31040000</v>
      </c>
      <c r="T188" t="s">
        <v>449</v>
      </c>
      <c r="U188" t="s">
        <v>2211</v>
      </c>
      <c r="V188" t="s">
        <v>1646</v>
      </c>
      <c r="W188" s="8">
        <v>31040000</v>
      </c>
      <c r="X188">
        <v>0</v>
      </c>
      <c r="Y188" s="17">
        <f t="shared" ca="1" si="79"/>
        <v>44413</v>
      </c>
      <c r="Z188">
        <v>0</v>
      </c>
      <c r="AA188">
        <v>0</v>
      </c>
      <c r="AB188" s="17">
        <f t="shared" ca="1" si="80"/>
        <v>44413</v>
      </c>
      <c r="AC188">
        <v>0</v>
      </c>
      <c r="AD188" s="21">
        <f t="shared" si="59"/>
        <v>53.386909722219571</v>
      </c>
      <c r="AE188" s="21">
        <f t="shared" si="60"/>
        <v>69</v>
      </c>
      <c r="AF188" s="21">
        <f t="shared" ca="1" si="61"/>
        <v>65</v>
      </c>
      <c r="AG188" s="21">
        <f t="shared" ca="1" si="62"/>
        <v>0</v>
      </c>
    </row>
    <row r="189" spans="1:33" x14ac:dyDescent="0.25">
      <c r="A189" s="25"/>
      <c r="B189" s="7" t="s">
        <v>3836</v>
      </c>
      <c r="C189" s="27"/>
      <c r="D189" s="25"/>
      <c r="E189" s="25"/>
      <c r="F189" s="25"/>
      <c r="G189" s="25"/>
      <c r="H189" s="25"/>
      <c r="I189" s="25"/>
      <c r="J189" s="7" t="s">
        <v>79</v>
      </c>
      <c r="K189" s="25"/>
      <c r="L189" s="26"/>
      <c r="M189" s="26"/>
      <c r="N189" t="s">
        <v>2203</v>
      </c>
      <c r="O189" t="s">
        <v>2204</v>
      </c>
      <c r="P189" t="s">
        <v>1599</v>
      </c>
      <c r="Q189" t="s">
        <v>2077</v>
      </c>
      <c r="R189" t="s">
        <v>2079</v>
      </c>
      <c r="S189" s="8">
        <v>73710000</v>
      </c>
      <c r="T189" t="s">
        <v>449</v>
      </c>
      <c r="U189" t="s">
        <v>2212</v>
      </c>
      <c r="V189" t="s">
        <v>1646</v>
      </c>
      <c r="W189" s="8">
        <v>73710000</v>
      </c>
      <c r="X189">
        <v>0</v>
      </c>
      <c r="Y189" s="17">
        <f t="shared" ca="1" si="79"/>
        <v>44413</v>
      </c>
      <c r="Z189">
        <v>0</v>
      </c>
      <c r="AA189">
        <v>0</v>
      </c>
      <c r="AB189" s="17">
        <f t="shared" ca="1" si="80"/>
        <v>44413</v>
      </c>
      <c r="AC189">
        <v>0</v>
      </c>
      <c r="AD189" s="21">
        <f t="shared" si="59"/>
        <v>53.386898148150067</v>
      </c>
      <c r="AE189" s="21">
        <f t="shared" si="60"/>
        <v>69</v>
      </c>
      <c r="AF189" s="21">
        <f t="shared" ca="1" si="61"/>
        <v>65</v>
      </c>
      <c r="AG189" s="21">
        <f t="shared" ca="1" si="62"/>
        <v>0</v>
      </c>
    </row>
    <row r="190" spans="1:33" x14ac:dyDescent="0.25">
      <c r="A190" s="2">
        <v>1665</v>
      </c>
      <c r="B190" s="2" t="s">
        <v>452</v>
      </c>
      <c r="C190" s="4">
        <v>20210680000017</v>
      </c>
      <c r="D190" s="2" t="s">
        <v>453</v>
      </c>
      <c r="E190" s="2" t="s">
        <v>454</v>
      </c>
      <c r="F190" s="2" t="s">
        <v>84</v>
      </c>
      <c r="G190" s="2" t="s">
        <v>45</v>
      </c>
      <c r="H190" s="2" t="s">
        <v>108</v>
      </c>
      <c r="I190" s="2" t="s">
        <v>275</v>
      </c>
      <c r="J190" s="2" t="s">
        <v>79</v>
      </c>
      <c r="K190" s="2" t="s">
        <v>18</v>
      </c>
      <c r="L190" s="18">
        <v>4095000000</v>
      </c>
      <c r="M190" s="18">
        <v>4095000000</v>
      </c>
      <c r="P190" s="17">
        <f ca="1">$AH$1</f>
        <v>44413</v>
      </c>
      <c r="V190" s="17">
        <f t="shared" ref="V190" ca="1" si="81">$AH$1</f>
        <v>44413</v>
      </c>
      <c r="Y190" s="17">
        <f t="shared" ref="Y190" ca="1" si="82">$AH$1</f>
        <v>44413</v>
      </c>
      <c r="AB190" s="17">
        <f t="shared" ref="AB190" ca="1" si="83">$AH$1</f>
        <v>44413</v>
      </c>
      <c r="AD190" s="21">
        <f t="shared" ca="1" si="59"/>
        <v>187.44554398148466</v>
      </c>
      <c r="AE190" s="21">
        <f t="shared" ca="1" si="60"/>
        <v>0</v>
      </c>
      <c r="AF190" s="21">
        <f t="shared" ca="1" si="61"/>
        <v>0</v>
      </c>
      <c r="AG190" s="21">
        <f t="shared" ca="1" si="62"/>
        <v>0</v>
      </c>
    </row>
    <row r="191" spans="1:33" x14ac:dyDescent="0.25">
      <c r="A191" s="2">
        <v>1672</v>
      </c>
      <c r="B191" s="2" t="s">
        <v>455</v>
      </c>
      <c r="C191" s="4" t="s">
        <v>456</v>
      </c>
      <c r="D191" s="2" t="s">
        <v>457</v>
      </c>
      <c r="E191" s="2" t="s">
        <v>458</v>
      </c>
      <c r="F191" s="2" t="s">
        <v>14</v>
      </c>
      <c r="G191" s="2" t="s">
        <v>45</v>
      </c>
      <c r="H191" s="2" t="s">
        <v>108</v>
      </c>
      <c r="I191" s="2" t="s">
        <v>206</v>
      </c>
      <c r="J191" s="2" t="s">
        <v>79</v>
      </c>
      <c r="K191" s="2" t="s">
        <v>18</v>
      </c>
      <c r="L191" s="18">
        <v>145986341425.78</v>
      </c>
      <c r="M191" s="18">
        <v>145986341425.78</v>
      </c>
      <c r="N191" s="10" t="s">
        <v>2213</v>
      </c>
      <c r="O191" s="10" t="s">
        <v>2214</v>
      </c>
      <c r="P191" s="10" t="s">
        <v>2215</v>
      </c>
      <c r="Q191" s="10" t="s">
        <v>2216</v>
      </c>
      <c r="R191" s="10" t="s">
        <v>2217</v>
      </c>
      <c r="S191">
        <v>23759448849</v>
      </c>
      <c r="T191" t="s">
        <v>456</v>
      </c>
      <c r="U191" s="10" t="s">
        <v>2218</v>
      </c>
      <c r="V191" s="10" t="s">
        <v>2219</v>
      </c>
      <c r="W191">
        <v>14015387429.34</v>
      </c>
      <c r="X191" s="10" t="s">
        <v>2220</v>
      </c>
      <c r="Y191" s="10" t="s">
        <v>2221</v>
      </c>
      <c r="Z191">
        <v>11099858908</v>
      </c>
      <c r="AA191" s="10" t="s">
        <v>2222</v>
      </c>
      <c r="AB191" s="10" t="s">
        <v>2223</v>
      </c>
      <c r="AC191">
        <v>7745950963</v>
      </c>
      <c r="AD191" s="21" t="e">
        <f t="shared" si="59"/>
        <v>#VALUE!</v>
      </c>
      <c r="AE191" s="21" t="e">
        <f t="shared" si="60"/>
        <v>#VALUE!</v>
      </c>
      <c r="AF191" s="21" t="e">
        <f t="shared" si="61"/>
        <v>#VALUE!</v>
      </c>
      <c r="AG191" s="21" t="e">
        <f t="shared" si="62"/>
        <v>#VALUE!</v>
      </c>
    </row>
    <row r="192" spans="1:33" ht="15" customHeight="1" x14ac:dyDescent="0.25">
      <c r="A192" s="25">
        <v>1670</v>
      </c>
      <c r="B192" s="7" t="s">
        <v>459</v>
      </c>
      <c r="C192" s="27">
        <v>20210680000019</v>
      </c>
      <c r="D192" s="25" t="s">
        <v>461</v>
      </c>
      <c r="E192" s="25" t="s">
        <v>462</v>
      </c>
      <c r="F192" s="25" t="s">
        <v>13</v>
      </c>
      <c r="G192" s="25" t="s">
        <v>45</v>
      </c>
      <c r="H192" s="25" t="s">
        <v>108</v>
      </c>
      <c r="I192" s="25" t="s">
        <v>304</v>
      </c>
      <c r="J192" s="7" t="s">
        <v>79</v>
      </c>
      <c r="K192" s="25" t="s">
        <v>18</v>
      </c>
      <c r="L192" s="26">
        <v>256403750</v>
      </c>
      <c r="M192" s="26">
        <v>256403750</v>
      </c>
      <c r="N192" t="s">
        <v>2224</v>
      </c>
      <c r="O192" t="s">
        <v>2225</v>
      </c>
      <c r="P192" t="s">
        <v>2226</v>
      </c>
      <c r="Q192" t="s">
        <v>2227</v>
      </c>
      <c r="R192" t="s">
        <v>1557</v>
      </c>
      <c r="S192" s="8">
        <v>20000000</v>
      </c>
      <c r="T192" t="s">
        <v>460</v>
      </c>
      <c r="U192" t="s">
        <v>2228</v>
      </c>
      <c r="V192" t="s">
        <v>2160</v>
      </c>
      <c r="W192" s="8">
        <v>20000000</v>
      </c>
      <c r="X192" t="s">
        <v>2229</v>
      </c>
      <c r="Y192" t="s">
        <v>1716</v>
      </c>
      <c r="Z192" s="8">
        <v>4000000</v>
      </c>
      <c r="AA192" t="s">
        <v>2231</v>
      </c>
      <c r="AB192" t="s">
        <v>2187</v>
      </c>
      <c r="AC192" s="8">
        <v>3516000</v>
      </c>
      <c r="AD192" s="21">
        <f t="shared" si="59"/>
        <v>-30.74490740741021</v>
      </c>
      <c r="AE192" s="21">
        <f t="shared" si="60"/>
        <v>21</v>
      </c>
      <c r="AF192" s="21">
        <f t="shared" si="61"/>
        <v>57</v>
      </c>
      <c r="AG192" s="21">
        <f t="shared" si="62"/>
        <v>5</v>
      </c>
    </row>
    <row r="193" spans="1:33" x14ac:dyDescent="0.25">
      <c r="A193" s="25"/>
      <c r="B193" s="7" t="s">
        <v>3837</v>
      </c>
      <c r="C193" s="27"/>
      <c r="D193" s="25"/>
      <c r="E193" s="25"/>
      <c r="F193" s="25"/>
      <c r="G193" s="25"/>
      <c r="H193" s="25"/>
      <c r="I193" s="25"/>
      <c r="J193" s="7" t="s">
        <v>79</v>
      </c>
      <c r="K193" s="25"/>
      <c r="L193" s="26"/>
      <c r="M193" s="26"/>
      <c r="N193" t="s">
        <v>2224</v>
      </c>
      <c r="O193" t="s">
        <v>2225</v>
      </c>
      <c r="P193" t="s">
        <v>2226</v>
      </c>
      <c r="Q193" t="s">
        <v>2227</v>
      </c>
      <c r="R193" t="s">
        <v>1557</v>
      </c>
      <c r="S193">
        <v>0</v>
      </c>
      <c r="T193" t="s">
        <v>460</v>
      </c>
      <c r="U193" t="s">
        <v>2228</v>
      </c>
      <c r="V193" t="s">
        <v>2160</v>
      </c>
      <c r="W193">
        <v>0</v>
      </c>
      <c r="X193" t="s">
        <v>2230</v>
      </c>
      <c r="Y193" t="s">
        <v>1886</v>
      </c>
      <c r="Z193" s="8">
        <v>4000000</v>
      </c>
      <c r="AA193" t="s">
        <v>2232</v>
      </c>
      <c r="AB193" t="s">
        <v>1750</v>
      </c>
      <c r="AC193" s="8">
        <v>3516000</v>
      </c>
      <c r="AD193" s="21">
        <f t="shared" si="59"/>
        <v>-30.744918981479714</v>
      </c>
      <c r="AE193" s="21">
        <f t="shared" si="60"/>
        <v>21</v>
      </c>
      <c r="AF193" s="21">
        <f t="shared" si="61"/>
        <v>105</v>
      </c>
      <c r="AG193" s="21">
        <f t="shared" si="62"/>
        <v>6</v>
      </c>
    </row>
    <row r="194" spans="1:33" x14ac:dyDescent="0.25">
      <c r="A194" s="25"/>
      <c r="B194" s="7" t="s">
        <v>3838</v>
      </c>
      <c r="C194" s="27"/>
      <c r="D194" s="25"/>
      <c r="E194" s="25"/>
      <c r="F194" s="25"/>
      <c r="G194" s="25"/>
      <c r="H194" s="25"/>
      <c r="I194" s="25"/>
      <c r="J194" s="7" t="s">
        <v>79</v>
      </c>
      <c r="K194" s="25"/>
      <c r="L194" s="26"/>
      <c r="M194" s="26"/>
      <c r="N194" t="s">
        <v>2233</v>
      </c>
      <c r="O194" t="s">
        <v>2234</v>
      </c>
      <c r="P194" t="s">
        <v>2026</v>
      </c>
      <c r="Q194" t="s">
        <v>2227</v>
      </c>
      <c r="R194" t="s">
        <v>1557</v>
      </c>
      <c r="S194" s="8">
        <v>10800000</v>
      </c>
      <c r="T194" t="s">
        <v>460</v>
      </c>
      <c r="U194" t="s">
        <v>2235</v>
      </c>
      <c r="V194" t="s">
        <v>1572</v>
      </c>
      <c r="W194" s="8">
        <v>10800000</v>
      </c>
      <c r="X194" t="s">
        <v>2236</v>
      </c>
      <c r="Y194" t="s">
        <v>1835</v>
      </c>
      <c r="Z194" s="8">
        <v>2000000</v>
      </c>
      <c r="AA194" t="s">
        <v>2237</v>
      </c>
      <c r="AB194" t="s">
        <v>1759</v>
      </c>
      <c r="AC194" s="8">
        <v>1758000</v>
      </c>
      <c r="AD194" s="21">
        <f t="shared" si="59"/>
        <v>16.255069444443507</v>
      </c>
      <c r="AE194" s="21">
        <f t="shared" si="60"/>
        <v>29</v>
      </c>
      <c r="AF194" s="21">
        <f t="shared" si="61"/>
        <v>52</v>
      </c>
      <c r="AG194" s="21">
        <f t="shared" si="62"/>
        <v>6</v>
      </c>
    </row>
    <row r="195" spans="1:33" ht="15" customHeight="1" x14ac:dyDescent="0.25">
      <c r="A195" s="25"/>
      <c r="B195" s="7" t="s">
        <v>3839</v>
      </c>
      <c r="C195" s="27"/>
      <c r="D195" s="25"/>
      <c r="E195" s="25"/>
      <c r="F195" s="25"/>
      <c r="G195" s="25"/>
      <c r="H195" s="25"/>
      <c r="I195" s="25"/>
      <c r="J195" s="23" t="s">
        <v>79</v>
      </c>
      <c r="K195" s="25"/>
      <c r="L195" s="26"/>
      <c r="M195" s="26"/>
      <c r="N195" t="s">
        <v>2238</v>
      </c>
      <c r="O195" t="s">
        <v>2239</v>
      </c>
      <c r="P195" t="s">
        <v>1990</v>
      </c>
      <c r="Q195" t="s">
        <v>2227</v>
      </c>
      <c r="R195" t="s">
        <v>1557</v>
      </c>
      <c r="S195">
        <v>0</v>
      </c>
      <c r="T195" t="s">
        <v>460</v>
      </c>
      <c r="V195" s="17">
        <f t="shared" ref="V195:V197" ca="1" si="84">$AH$1</f>
        <v>44413</v>
      </c>
      <c r="W195">
        <v>0</v>
      </c>
      <c r="X195">
        <v>0</v>
      </c>
      <c r="Y195" s="17">
        <f t="shared" ref="Y195:Y197" ca="1" si="85">$AH$1</f>
        <v>44413</v>
      </c>
      <c r="Z195">
        <v>0</v>
      </c>
      <c r="AA195">
        <v>0</v>
      </c>
      <c r="AB195" s="17">
        <f t="shared" ref="AB195:AB199" ca="1" si="86">$AH$1</f>
        <v>44413</v>
      </c>
      <c r="AC195">
        <v>0</v>
      </c>
      <c r="AD195" s="21">
        <f t="shared" ref="AD195:AD258" si="87">P195-B195</f>
        <v>54.255057870374003</v>
      </c>
      <c r="AE195" s="21">
        <f t="shared" ref="AE195:AE258" ca="1" si="88">V195-P195</f>
        <v>77</v>
      </c>
      <c r="AF195" s="21">
        <f t="shared" ref="AF195:AF258" ca="1" si="89">Y195-V195</f>
        <v>0</v>
      </c>
      <c r="AG195" s="21">
        <f t="shared" ref="AG195:AG258" ca="1" si="90">AB195-Y195</f>
        <v>0</v>
      </c>
    </row>
    <row r="196" spans="1:33" ht="15" customHeight="1" x14ac:dyDescent="0.25">
      <c r="A196" s="25"/>
      <c r="B196" s="7" t="s">
        <v>3840</v>
      </c>
      <c r="C196" s="27"/>
      <c r="D196" s="25"/>
      <c r="E196" s="25"/>
      <c r="F196" s="25"/>
      <c r="G196" s="25"/>
      <c r="H196" s="25"/>
      <c r="I196" s="25"/>
      <c r="J196" s="23" t="s">
        <v>79</v>
      </c>
      <c r="K196" s="25"/>
      <c r="L196" s="26"/>
      <c r="M196" s="26"/>
      <c r="N196" t="s">
        <v>2240</v>
      </c>
      <c r="O196" t="s">
        <v>2239</v>
      </c>
      <c r="P196" t="s">
        <v>1578</v>
      </c>
      <c r="Q196" t="s">
        <v>2227</v>
      </c>
      <c r="R196" t="s">
        <v>1557</v>
      </c>
      <c r="S196" s="8">
        <v>5000000</v>
      </c>
      <c r="T196" t="s">
        <v>460</v>
      </c>
      <c r="V196" s="17">
        <f t="shared" ca="1" si="84"/>
        <v>44413</v>
      </c>
      <c r="W196">
        <v>0</v>
      </c>
      <c r="X196">
        <v>0</v>
      </c>
      <c r="Y196" s="17">
        <f t="shared" ca="1" si="85"/>
        <v>44413</v>
      </c>
      <c r="Z196">
        <v>0</v>
      </c>
      <c r="AA196">
        <v>0</v>
      </c>
      <c r="AB196" s="17">
        <f t="shared" ca="1" si="86"/>
        <v>44413</v>
      </c>
      <c r="AC196">
        <v>0</v>
      </c>
      <c r="AD196" s="21">
        <f t="shared" si="87"/>
        <v>75.255046296297223</v>
      </c>
      <c r="AE196" s="21">
        <f t="shared" ca="1" si="88"/>
        <v>56</v>
      </c>
      <c r="AF196" s="21">
        <f t="shared" ca="1" si="89"/>
        <v>0</v>
      </c>
      <c r="AG196" s="21">
        <f t="shared" ca="1" si="90"/>
        <v>0</v>
      </c>
    </row>
    <row r="197" spans="1:33" ht="15" customHeight="1" x14ac:dyDescent="0.25">
      <c r="A197" s="25"/>
      <c r="B197" s="7" t="s">
        <v>3841</v>
      </c>
      <c r="C197" s="27"/>
      <c r="D197" s="25"/>
      <c r="E197" s="25"/>
      <c r="F197" s="25"/>
      <c r="G197" s="25"/>
      <c r="H197" s="25"/>
      <c r="I197" s="25"/>
      <c r="J197" s="23" t="s">
        <v>79</v>
      </c>
      <c r="K197" s="25"/>
      <c r="L197" s="26"/>
      <c r="M197" s="26"/>
      <c r="N197" t="s">
        <v>2241</v>
      </c>
      <c r="O197" t="s">
        <v>2242</v>
      </c>
      <c r="P197" t="s">
        <v>1578</v>
      </c>
      <c r="Q197" t="s">
        <v>2227</v>
      </c>
      <c r="R197" t="s">
        <v>1557</v>
      </c>
      <c r="S197" s="8">
        <v>8000000</v>
      </c>
      <c r="T197" t="s">
        <v>460</v>
      </c>
      <c r="V197" s="17">
        <f t="shared" ca="1" si="84"/>
        <v>44413</v>
      </c>
      <c r="W197">
        <v>0</v>
      </c>
      <c r="X197">
        <v>0</v>
      </c>
      <c r="Y197" s="17">
        <f t="shared" ca="1" si="85"/>
        <v>44413</v>
      </c>
      <c r="Z197">
        <v>0</v>
      </c>
      <c r="AA197">
        <v>0</v>
      </c>
      <c r="AB197" s="17">
        <f t="shared" ca="1" si="86"/>
        <v>44413</v>
      </c>
      <c r="AC197">
        <v>0</v>
      </c>
      <c r="AD197" s="21">
        <f t="shared" si="87"/>
        <v>75.255034722220444</v>
      </c>
      <c r="AE197" s="21">
        <f t="shared" ca="1" si="88"/>
        <v>56</v>
      </c>
      <c r="AF197" s="21">
        <f t="shared" ca="1" si="89"/>
        <v>0</v>
      </c>
      <c r="AG197" s="21">
        <f t="shared" ca="1" si="90"/>
        <v>0</v>
      </c>
    </row>
    <row r="198" spans="1:33" ht="18" customHeight="1" x14ac:dyDescent="0.25">
      <c r="A198" s="25">
        <v>1669</v>
      </c>
      <c r="B198" s="7" t="s">
        <v>463</v>
      </c>
      <c r="C198" s="27">
        <v>20210680000020</v>
      </c>
      <c r="D198" s="25" t="s">
        <v>465</v>
      </c>
      <c r="E198" s="28" t="s">
        <v>263</v>
      </c>
      <c r="F198" s="29" t="s">
        <v>84</v>
      </c>
      <c r="G198" s="25" t="s">
        <v>45</v>
      </c>
      <c r="H198" s="25" t="s">
        <v>191</v>
      </c>
      <c r="I198" s="25" t="s">
        <v>264</v>
      </c>
      <c r="J198" s="23" t="s">
        <v>79</v>
      </c>
      <c r="K198" s="25" t="s">
        <v>18</v>
      </c>
      <c r="L198" s="26">
        <v>364113750</v>
      </c>
      <c r="M198" s="26">
        <v>364113750</v>
      </c>
      <c r="N198" t="s">
        <v>2243</v>
      </c>
      <c r="O198" t="s">
        <v>2244</v>
      </c>
      <c r="P198" t="s">
        <v>1900</v>
      </c>
      <c r="Q198" t="s">
        <v>2227</v>
      </c>
      <c r="R198" t="s">
        <v>1557</v>
      </c>
      <c r="S198" s="8">
        <v>39200000</v>
      </c>
      <c r="T198" t="s">
        <v>464</v>
      </c>
      <c r="U198" t="s">
        <v>2245</v>
      </c>
      <c r="V198" t="s">
        <v>2248</v>
      </c>
      <c r="W198" s="8">
        <v>9333333</v>
      </c>
      <c r="X198" t="s">
        <v>2249</v>
      </c>
      <c r="Y198" t="s">
        <v>1550</v>
      </c>
      <c r="Z198" s="8">
        <v>2500000</v>
      </c>
      <c r="AA198">
        <v>0</v>
      </c>
      <c r="AB198" s="17">
        <f t="shared" ca="1" si="86"/>
        <v>44413</v>
      </c>
      <c r="AC198">
        <v>0</v>
      </c>
      <c r="AD198" s="21">
        <f t="shared" si="87"/>
        <v>14.454120370370219</v>
      </c>
      <c r="AE198" s="21">
        <f t="shared" si="88"/>
        <v>23</v>
      </c>
      <c r="AF198" s="21">
        <f t="shared" si="89"/>
        <v>117</v>
      </c>
      <c r="AG198" s="21">
        <f t="shared" ca="1" si="90"/>
        <v>29</v>
      </c>
    </row>
    <row r="199" spans="1:33" x14ac:dyDescent="0.25">
      <c r="A199" s="25"/>
      <c r="B199" s="7" t="s">
        <v>3842</v>
      </c>
      <c r="C199" s="27"/>
      <c r="D199" s="25"/>
      <c r="E199" s="28"/>
      <c r="F199" s="29"/>
      <c r="G199" s="25"/>
      <c r="H199" s="25"/>
      <c r="I199" s="25"/>
      <c r="J199" s="7" t="s">
        <v>79</v>
      </c>
      <c r="K199" s="25"/>
      <c r="L199" s="26"/>
      <c r="M199" s="26"/>
      <c r="N199" t="s">
        <v>2243</v>
      </c>
      <c r="O199" t="s">
        <v>2244</v>
      </c>
      <c r="P199" t="s">
        <v>1900</v>
      </c>
      <c r="Q199" t="s">
        <v>2227</v>
      </c>
      <c r="R199" t="s">
        <v>1557</v>
      </c>
      <c r="S199">
        <v>0</v>
      </c>
      <c r="T199" t="s">
        <v>464</v>
      </c>
      <c r="U199" t="s">
        <v>2246</v>
      </c>
      <c r="V199" t="s">
        <v>2248</v>
      </c>
      <c r="W199" s="8">
        <v>14933333</v>
      </c>
      <c r="X199" t="s">
        <v>2250</v>
      </c>
      <c r="Y199" t="s">
        <v>2256</v>
      </c>
      <c r="Z199" s="8">
        <v>4000000</v>
      </c>
      <c r="AA199">
        <v>0</v>
      </c>
      <c r="AB199" s="17">
        <f t="shared" ca="1" si="86"/>
        <v>44413</v>
      </c>
      <c r="AC199">
        <v>0</v>
      </c>
      <c r="AD199" s="21">
        <f t="shared" si="87"/>
        <v>14.45410879629344</v>
      </c>
      <c r="AE199" s="21">
        <f t="shared" si="88"/>
        <v>23</v>
      </c>
      <c r="AF199" s="21">
        <f t="shared" si="89"/>
        <v>119</v>
      </c>
      <c r="AG199" s="21">
        <f t="shared" ca="1" si="90"/>
        <v>27</v>
      </c>
    </row>
    <row r="200" spans="1:33" x14ac:dyDescent="0.25">
      <c r="A200" s="25"/>
      <c r="B200" s="7" t="s">
        <v>3843</v>
      </c>
      <c r="C200" s="27"/>
      <c r="D200" s="25"/>
      <c r="E200" s="28"/>
      <c r="F200" s="29"/>
      <c r="G200" s="25"/>
      <c r="H200" s="25"/>
      <c r="I200" s="25"/>
      <c r="J200" s="7" t="s">
        <v>79</v>
      </c>
      <c r="K200" s="25"/>
      <c r="L200" s="26"/>
      <c r="M200" s="26"/>
      <c r="N200" t="s">
        <v>2243</v>
      </c>
      <c r="O200" t="s">
        <v>2244</v>
      </c>
      <c r="P200" t="s">
        <v>1900</v>
      </c>
      <c r="Q200" t="s">
        <v>2227</v>
      </c>
      <c r="R200" t="s">
        <v>1557</v>
      </c>
      <c r="S200">
        <v>0</v>
      </c>
      <c r="T200" t="s">
        <v>464</v>
      </c>
      <c r="U200" t="s">
        <v>2246</v>
      </c>
      <c r="V200" t="s">
        <v>2248</v>
      </c>
      <c r="W200">
        <v>0</v>
      </c>
      <c r="X200" t="s">
        <v>2251</v>
      </c>
      <c r="Y200" t="s">
        <v>1562</v>
      </c>
      <c r="Z200" s="8">
        <v>4000000</v>
      </c>
      <c r="AA200" t="s">
        <v>2258</v>
      </c>
      <c r="AB200" t="s">
        <v>1716</v>
      </c>
      <c r="AC200" s="8">
        <v>3516000</v>
      </c>
      <c r="AD200" s="21">
        <f t="shared" si="87"/>
        <v>14.454097222223936</v>
      </c>
      <c r="AE200" s="21">
        <f t="shared" si="88"/>
        <v>23</v>
      </c>
      <c r="AF200" s="21">
        <f t="shared" si="89"/>
        <v>59</v>
      </c>
      <c r="AG200" s="21">
        <f t="shared" si="90"/>
        <v>3</v>
      </c>
    </row>
    <row r="201" spans="1:33" x14ac:dyDescent="0.25">
      <c r="A201" s="25"/>
      <c r="B201" s="7" t="s">
        <v>3844</v>
      </c>
      <c r="C201" s="27"/>
      <c r="D201" s="25"/>
      <c r="E201" s="28"/>
      <c r="F201" s="29"/>
      <c r="G201" s="25"/>
      <c r="H201" s="25"/>
      <c r="I201" s="25"/>
      <c r="J201" s="7" t="s">
        <v>79</v>
      </c>
      <c r="K201" s="25"/>
      <c r="L201" s="26"/>
      <c r="M201" s="26"/>
      <c r="N201" t="s">
        <v>2243</v>
      </c>
      <c r="O201" t="s">
        <v>2244</v>
      </c>
      <c r="P201" t="s">
        <v>1900</v>
      </c>
      <c r="Q201" t="s">
        <v>2227</v>
      </c>
      <c r="R201" t="s">
        <v>1557</v>
      </c>
      <c r="S201">
        <v>0</v>
      </c>
      <c r="T201" t="s">
        <v>464</v>
      </c>
      <c r="U201" t="s">
        <v>2247</v>
      </c>
      <c r="V201" t="s">
        <v>2248</v>
      </c>
      <c r="W201" s="8">
        <v>14933333</v>
      </c>
      <c r="X201" t="s">
        <v>2252</v>
      </c>
      <c r="Y201" t="s">
        <v>1567</v>
      </c>
      <c r="Z201" s="8">
        <v>4000000</v>
      </c>
      <c r="AA201" t="s">
        <v>2259</v>
      </c>
      <c r="AB201" t="s">
        <v>1578</v>
      </c>
      <c r="AC201" s="8">
        <v>3516000</v>
      </c>
      <c r="AD201" s="21">
        <f t="shared" si="87"/>
        <v>14.454085648147156</v>
      </c>
      <c r="AE201" s="21">
        <f t="shared" si="88"/>
        <v>23</v>
      </c>
      <c r="AF201" s="21">
        <f t="shared" si="89"/>
        <v>88</v>
      </c>
      <c r="AG201" s="21">
        <f t="shared" si="90"/>
        <v>2</v>
      </c>
    </row>
    <row r="202" spans="1:33" x14ac:dyDescent="0.25">
      <c r="A202" s="25"/>
      <c r="B202" s="7" t="s">
        <v>3845</v>
      </c>
      <c r="C202" s="27"/>
      <c r="D202" s="25"/>
      <c r="E202" s="28"/>
      <c r="F202" s="29"/>
      <c r="G202" s="25"/>
      <c r="H202" s="25"/>
      <c r="I202" s="25"/>
      <c r="J202" s="7" t="s">
        <v>79</v>
      </c>
      <c r="K202" s="25"/>
      <c r="L202" s="26"/>
      <c r="M202" s="26"/>
      <c r="N202" t="s">
        <v>2243</v>
      </c>
      <c r="O202" t="s">
        <v>2244</v>
      </c>
      <c r="P202" t="s">
        <v>1900</v>
      </c>
      <c r="Q202" t="s">
        <v>2227</v>
      </c>
      <c r="R202" t="s">
        <v>1557</v>
      </c>
      <c r="S202">
        <v>0</v>
      </c>
      <c r="T202" t="s">
        <v>464</v>
      </c>
      <c r="U202" t="s">
        <v>2247</v>
      </c>
      <c r="V202" t="s">
        <v>2248</v>
      </c>
      <c r="W202">
        <v>0</v>
      </c>
      <c r="X202" t="s">
        <v>2253</v>
      </c>
      <c r="Y202" t="s">
        <v>1550</v>
      </c>
      <c r="Z202" s="8">
        <v>4000000</v>
      </c>
      <c r="AA202" t="s">
        <v>2260</v>
      </c>
      <c r="AB202" t="s">
        <v>1712</v>
      </c>
      <c r="AC202" s="8">
        <v>3516000</v>
      </c>
      <c r="AD202" s="21">
        <f t="shared" si="87"/>
        <v>14.454074074077653</v>
      </c>
      <c r="AE202" s="21">
        <f t="shared" si="88"/>
        <v>23</v>
      </c>
      <c r="AF202" s="21">
        <f t="shared" si="89"/>
        <v>117</v>
      </c>
      <c r="AG202" s="21">
        <f t="shared" si="90"/>
        <v>8</v>
      </c>
    </row>
    <row r="203" spans="1:33" x14ac:dyDescent="0.25">
      <c r="A203" s="25"/>
      <c r="B203" s="7" t="s">
        <v>3846</v>
      </c>
      <c r="C203" s="27"/>
      <c r="D203" s="25"/>
      <c r="E203" s="28"/>
      <c r="F203" s="29"/>
      <c r="G203" s="25"/>
      <c r="H203" s="25"/>
      <c r="I203" s="25"/>
      <c r="J203" s="7" t="s">
        <v>79</v>
      </c>
      <c r="K203" s="25"/>
      <c r="L203" s="26"/>
      <c r="M203" s="26"/>
      <c r="N203" t="s">
        <v>2243</v>
      </c>
      <c r="O203" t="s">
        <v>2244</v>
      </c>
      <c r="P203" t="s">
        <v>1900</v>
      </c>
      <c r="Q203" t="s">
        <v>2227</v>
      </c>
      <c r="R203" t="s">
        <v>1557</v>
      </c>
      <c r="S203">
        <v>0</v>
      </c>
      <c r="T203" t="s">
        <v>464</v>
      </c>
      <c r="U203" t="s">
        <v>2245</v>
      </c>
      <c r="V203" t="s">
        <v>2248</v>
      </c>
      <c r="W203">
        <v>0</v>
      </c>
      <c r="X203" t="s">
        <v>2254</v>
      </c>
      <c r="Y203" t="s">
        <v>2257</v>
      </c>
      <c r="Z203" s="8">
        <v>2500000</v>
      </c>
      <c r="AA203" t="s">
        <v>2261</v>
      </c>
      <c r="AB203" t="s">
        <v>2086</v>
      </c>
      <c r="AC203" s="8">
        <v>2197500</v>
      </c>
      <c r="AD203" s="21">
        <f t="shared" si="87"/>
        <v>14.454062500000873</v>
      </c>
      <c r="AE203" s="21">
        <f t="shared" si="88"/>
        <v>23</v>
      </c>
      <c r="AF203" s="21">
        <f t="shared" si="89"/>
        <v>45</v>
      </c>
      <c r="AG203" s="21">
        <f t="shared" si="90"/>
        <v>3</v>
      </c>
    </row>
    <row r="204" spans="1:33" x14ac:dyDescent="0.25">
      <c r="A204" s="25"/>
      <c r="B204" s="7" t="s">
        <v>3847</v>
      </c>
      <c r="C204" s="27"/>
      <c r="D204" s="25"/>
      <c r="E204" s="28"/>
      <c r="F204" s="29"/>
      <c r="G204" s="25"/>
      <c r="H204" s="25"/>
      <c r="I204" s="25"/>
      <c r="J204" s="7" t="s">
        <v>79</v>
      </c>
      <c r="K204" s="25"/>
      <c r="L204" s="26"/>
      <c r="M204" s="26"/>
      <c r="N204" t="s">
        <v>2243</v>
      </c>
      <c r="O204" t="s">
        <v>2244</v>
      </c>
      <c r="P204" t="s">
        <v>1900</v>
      </c>
      <c r="Q204" t="s">
        <v>2227</v>
      </c>
      <c r="R204" t="s">
        <v>1557</v>
      </c>
      <c r="S204">
        <v>0</v>
      </c>
      <c r="T204" t="s">
        <v>464</v>
      </c>
      <c r="U204" t="s">
        <v>2245</v>
      </c>
      <c r="V204" t="s">
        <v>2248</v>
      </c>
      <c r="W204">
        <v>0</v>
      </c>
      <c r="X204" t="s">
        <v>2255</v>
      </c>
      <c r="Y204" t="s">
        <v>2029</v>
      </c>
      <c r="Z204" s="8">
        <v>2500000</v>
      </c>
      <c r="AA204" t="s">
        <v>2262</v>
      </c>
      <c r="AB204" t="s">
        <v>1647</v>
      </c>
      <c r="AC204" s="8">
        <v>2197500</v>
      </c>
      <c r="AD204" s="21">
        <f t="shared" si="87"/>
        <v>14.454050925924093</v>
      </c>
      <c r="AE204" s="21">
        <f t="shared" si="88"/>
        <v>23</v>
      </c>
      <c r="AF204" s="21">
        <f t="shared" si="89"/>
        <v>101</v>
      </c>
      <c r="AG204" s="21">
        <f t="shared" si="90"/>
        <v>3</v>
      </c>
    </row>
    <row r="205" spans="1:33" ht="15" customHeight="1" x14ac:dyDescent="0.25">
      <c r="A205" s="25"/>
      <c r="B205" s="7" t="s">
        <v>3848</v>
      </c>
      <c r="C205" s="27"/>
      <c r="D205" s="25"/>
      <c r="E205" s="28"/>
      <c r="F205" s="29"/>
      <c r="G205" s="25"/>
      <c r="H205" s="25"/>
      <c r="I205" s="25"/>
      <c r="J205" s="23" t="s">
        <v>79</v>
      </c>
      <c r="K205" s="25"/>
      <c r="L205" s="26"/>
      <c r="M205" s="26"/>
      <c r="N205" t="s">
        <v>2263</v>
      </c>
      <c r="O205" t="s">
        <v>2264</v>
      </c>
      <c r="P205" t="s">
        <v>1990</v>
      </c>
      <c r="Q205" t="s">
        <v>2227</v>
      </c>
      <c r="R205" t="s">
        <v>1557</v>
      </c>
      <c r="S205">
        <v>0</v>
      </c>
      <c r="T205" t="s">
        <v>464</v>
      </c>
      <c r="V205" s="17">
        <f ca="1">$AH$1</f>
        <v>44413</v>
      </c>
      <c r="W205">
        <v>0</v>
      </c>
      <c r="X205">
        <v>0</v>
      </c>
      <c r="Y205" s="17">
        <f t="shared" ref="Y205" ca="1" si="91">$AH$1</f>
        <v>44413</v>
      </c>
      <c r="Z205">
        <v>0</v>
      </c>
      <c r="AA205">
        <v>0</v>
      </c>
      <c r="AB205" s="17">
        <f t="shared" ref="AB205:AB208" ca="1" si="92">$AH$1</f>
        <v>44413</v>
      </c>
      <c r="AC205">
        <v>0</v>
      </c>
      <c r="AD205" s="21">
        <f t="shared" si="87"/>
        <v>106.45403935185459</v>
      </c>
      <c r="AE205" s="21">
        <f t="shared" ca="1" si="88"/>
        <v>77</v>
      </c>
      <c r="AF205" s="21">
        <f t="shared" ca="1" si="89"/>
        <v>0</v>
      </c>
      <c r="AG205" s="21">
        <f t="shared" ca="1" si="90"/>
        <v>0</v>
      </c>
    </row>
    <row r="206" spans="1:33" x14ac:dyDescent="0.25">
      <c r="A206" s="25"/>
      <c r="B206" s="7" t="s">
        <v>3849</v>
      </c>
      <c r="C206" s="27"/>
      <c r="D206" s="25"/>
      <c r="E206" s="28"/>
      <c r="F206" s="29"/>
      <c r="G206" s="25"/>
      <c r="H206" s="25"/>
      <c r="I206" s="25"/>
      <c r="J206" s="7" t="s">
        <v>79</v>
      </c>
      <c r="K206" s="25"/>
      <c r="L206" s="26"/>
      <c r="M206" s="26"/>
      <c r="N206" t="s">
        <v>2265</v>
      </c>
      <c r="O206" t="s">
        <v>2264</v>
      </c>
      <c r="P206" t="s">
        <v>1578</v>
      </c>
      <c r="Q206" t="s">
        <v>2227</v>
      </c>
      <c r="R206" t="s">
        <v>1557</v>
      </c>
      <c r="S206" s="8">
        <v>12800000</v>
      </c>
      <c r="T206" t="s">
        <v>464</v>
      </c>
      <c r="U206" t="s">
        <v>2268</v>
      </c>
      <c r="V206" t="s">
        <v>1550</v>
      </c>
      <c r="W206" s="8">
        <v>6400000</v>
      </c>
      <c r="X206">
        <v>0</v>
      </c>
      <c r="Y206" s="17">
        <f ca="1">$AH$1</f>
        <v>44413</v>
      </c>
      <c r="Z206">
        <v>0</v>
      </c>
      <c r="AA206">
        <v>0</v>
      </c>
      <c r="AB206" s="17">
        <f t="shared" ca="1" si="92"/>
        <v>44413</v>
      </c>
      <c r="AC206">
        <v>0</v>
      </c>
      <c r="AD206" s="21">
        <f t="shared" si="87"/>
        <v>127.45402777777781</v>
      </c>
      <c r="AE206" s="21">
        <f t="shared" si="88"/>
        <v>27</v>
      </c>
      <c r="AF206" s="21">
        <f t="shared" ca="1" si="89"/>
        <v>29</v>
      </c>
      <c r="AG206" s="21">
        <f t="shared" ca="1" si="90"/>
        <v>0</v>
      </c>
    </row>
    <row r="207" spans="1:33" x14ac:dyDescent="0.25">
      <c r="A207" s="25"/>
      <c r="B207" s="7" t="s">
        <v>3850</v>
      </c>
      <c r="C207" s="27"/>
      <c r="D207" s="25"/>
      <c r="E207" s="28"/>
      <c r="F207" s="29"/>
      <c r="G207" s="25"/>
      <c r="H207" s="25"/>
      <c r="I207" s="25"/>
      <c r="J207" s="7" t="s">
        <v>79</v>
      </c>
      <c r="K207" s="25"/>
      <c r="L207" s="26"/>
      <c r="M207" s="26"/>
      <c r="N207" t="s">
        <v>2265</v>
      </c>
      <c r="O207" t="s">
        <v>2264</v>
      </c>
      <c r="P207" t="s">
        <v>1578</v>
      </c>
      <c r="Q207" t="s">
        <v>2227</v>
      </c>
      <c r="R207" t="s">
        <v>1557</v>
      </c>
      <c r="S207">
        <v>0</v>
      </c>
      <c r="T207" t="s">
        <v>464</v>
      </c>
      <c r="U207" t="s">
        <v>2269</v>
      </c>
      <c r="V207" t="s">
        <v>1887</v>
      </c>
      <c r="W207" s="8">
        <v>6400000</v>
      </c>
      <c r="X207">
        <v>0</v>
      </c>
      <c r="Y207" s="17">
        <f t="shared" ref="Y207:Y208" ca="1" si="93">$AH$1</f>
        <v>44413</v>
      </c>
      <c r="Z207">
        <v>0</v>
      </c>
      <c r="AA207">
        <v>0</v>
      </c>
      <c r="AB207" s="17">
        <f t="shared" ca="1" si="92"/>
        <v>44413</v>
      </c>
      <c r="AC207">
        <v>0</v>
      </c>
      <c r="AD207" s="21">
        <f t="shared" si="87"/>
        <v>127.45401620370103</v>
      </c>
      <c r="AE207" s="21">
        <f t="shared" si="88"/>
        <v>34</v>
      </c>
      <c r="AF207" s="21">
        <f t="shared" ca="1" si="89"/>
        <v>22</v>
      </c>
      <c r="AG207" s="21">
        <f t="shared" ca="1" si="90"/>
        <v>0</v>
      </c>
    </row>
    <row r="208" spans="1:33" x14ac:dyDescent="0.25">
      <c r="A208" s="25"/>
      <c r="B208" s="7" t="s">
        <v>3851</v>
      </c>
      <c r="C208" s="27"/>
      <c r="D208" s="25"/>
      <c r="E208" s="28"/>
      <c r="F208" s="29"/>
      <c r="G208" s="25"/>
      <c r="H208" s="25"/>
      <c r="I208" s="25"/>
      <c r="J208" s="7" t="s">
        <v>79</v>
      </c>
      <c r="K208" s="25"/>
      <c r="L208" s="26"/>
      <c r="M208" s="26"/>
      <c r="N208" t="s">
        <v>2266</v>
      </c>
      <c r="O208" t="s">
        <v>2267</v>
      </c>
      <c r="P208" t="s">
        <v>1578</v>
      </c>
      <c r="Q208" t="s">
        <v>2227</v>
      </c>
      <c r="R208" t="s">
        <v>1557</v>
      </c>
      <c r="S208" s="8">
        <v>4000000</v>
      </c>
      <c r="T208" t="s">
        <v>464</v>
      </c>
      <c r="U208" t="s">
        <v>2270</v>
      </c>
      <c r="V208" t="s">
        <v>1835</v>
      </c>
      <c r="W208" s="8">
        <v>4000000</v>
      </c>
      <c r="X208">
        <v>0</v>
      </c>
      <c r="Y208" s="17">
        <f t="shared" ca="1" si="93"/>
        <v>44413</v>
      </c>
      <c r="Z208">
        <v>0</v>
      </c>
      <c r="AA208">
        <v>0</v>
      </c>
      <c r="AB208" s="17">
        <f t="shared" ca="1" si="92"/>
        <v>44413</v>
      </c>
      <c r="AC208">
        <v>0</v>
      </c>
      <c r="AD208" s="21">
        <f t="shared" si="87"/>
        <v>127.45400462963153</v>
      </c>
      <c r="AE208" s="21">
        <f t="shared" si="88"/>
        <v>22</v>
      </c>
      <c r="AF208" s="21">
        <f t="shared" ca="1" si="89"/>
        <v>34</v>
      </c>
      <c r="AG208" s="21">
        <f t="shared" ca="1" si="90"/>
        <v>0</v>
      </c>
    </row>
    <row r="209" spans="1:33" ht="15" customHeight="1" x14ac:dyDescent="0.25">
      <c r="A209" s="25">
        <v>1673</v>
      </c>
      <c r="B209" s="7" t="s">
        <v>466</v>
      </c>
      <c r="C209" s="27">
        <v>20210680000021</v>
      </c>
      <c r="D209" s="25" t="s">
        <v>468</v>
      </c>
      <c r="E209" s="25" t="s">
        <v>469</v>
      </c>
      <c r="F209" s="25" t="s">
        <v>14</v>
      </c>
      <c r="G209" s="25" t="s">
        <v>45</v>
      </c>
      <c r="H209" s="25" t="s">
        <v>191</v>
      </c>
      <c r="I209" s="25" t="s">
        <v>310</v>
      </c>
      <c r="J209" s="7" t="s">
        <v>79</v>
      </c>
      <c r="K209" s="25" t="s">
        <v>18</v>
      </c>
      <c r="L209" s="26">
        <v>19694782064.5</v>
      </c>
      <c r="M209" s="26">
        <v>19694782064.5</v>
      </c>
      <c r="N209" t="s">
        <v>2271</v>
      </c>
      <c r="O209" t="s">
        <v>2272</v>
      </c>
      <c r="P209" t="s">
        <v>1900</v>
      </c>
      <c r="Q209" t="s">
        <v>2273</v>
      </c>
      <c r="R209" t="s">
        <v>1557</v>
      </c>
      <c r="S209" s="8">
        <v>87500000</v>
      </c>
      <c r="T209" t="s">
        <v>467</v>
      </c>
      <c r="U209" t="s">
        <v>1941</v>
      </c>
      <c r="V209" t="s">
        <v>1852</v>
      </c>
      <c r="W209" s="8">
        <v>24500000</v>
      </c>
      <c r="X209" t="s">
        <v>2277</v>
      </c>
      <c r="Y209" t="s">
        <v>2257</v>
      </c>
      <c r="Z209" s="8">
        <v>3500000</v>
      </c>
      <c r="AA209" t="s">
        <v>2288</v>
      </c>
      <c r="AB209" t="s">
        <v>2086</v>
      </c>
      <c r="AC209" s="8">
        <v>3076500</v>
      </c>
      <c r="AD209" s="21">
        <f t="shared" si="87"/>
        <v>-147.67460648147971</v>
      </c>
      <c r="AE209" s="21">
        <f t="shared" si="88"/>
        <v>19</v>
      </c>
      <c r="AF209" s="21">
        <f t="shared" si="89"/>
        <v>49</v>
      </c>
      <c r="AG209" s="21">
        <f t="shared" si="90"/>
        <v>3</v>
      </c>
    </row>
    <row r="210" spans="1:33" x14ac:dyDescent="0.25">
      <c r="A210" s="25"/>
      <c r="B210" s="7" t="s">
        <v>3852</v>
      </c>
      <c r="C210" s="27"/>
      <c r="D210" s="25"/>
      <c r="E210" s="25"/>
      <c r="F210" s="25"/>
      <c r="G210" s="25"/>
      <c r="H210" s="25"/>
      <c r="I210" s="25"/>
      <c r="J210" s="7" t="s">
        <v>79</v>
      </c>
      <c r="K210" s="25"/>
      <c r="L210" s="26"/>
      <c r="M210" s="26"/>
      <c r="N210" t="s">
        <v>2271</v>
      </c>
      <c r="O210" t="s">
        <v>2272</v>
      </c>
      <c r="P210" t="s">
        <v>1900</v>
      </c>
      <c r="Q210" t="s">
        <v>2273</v>
      </c>
      <c r="R210" t="s">
        <v>1557</v>
      </c>
      <c r="S210">
        <v>0</v>
      </c>
      <c r="T210" t="s">
        <v>467</v>
      </c>
      <c r="U210" t="s">
        <v>1941</v>
      </c>
      <c r="V210" t="s">
        <v>1852</v>
      </c>
      <c r="W210">
        <v>0</v>
      </c>
      <c r="X210" t="s">
        <v>2278</v>
      </c>
      <c r="Y210" t="s">
        <v>1578</v>
      </c>
      <c r="Z210" s="8">
        <v>3500000</v>
      </c>
      <c r="AA210" t="s">
        <v>2289</v>
      </c>
      <c r="AB210" t="s">
        <v>1591</v>
      </c>
      <c r="AC210" s="8">
        <v>3076500</v>
      </c>
      <c r="AD210" s="21">
        <f>P210-B210</f>
        <v>-147.67461805555649</v>
      </c>
      <c r="AE210" s="21">
        <f t="shared" si="88"/>
        <v>19</v>
      </c>
      <c r="AF210" s="21">
        <f t="shared" si="89"/>
        <v>94</v>
      </c>
      <c r="AG210" s="21">
        <f t="shared" si="90"/>
        <v>12</v>
      </c>
    </row>
    <row r="211" spans="1:33" x14ac:dyDescent="0.25">
      <c r="A211" s="25"/>
      <c r="B211" s="7" t="s">
        <v>3853</v>
      </c>
      <c r="C211" s="27"/>
      <c r="D211" s="25"/>
      <c r="E211" s="25"/>
      <c r="F211" s="25"/>
      <c r="G211" s="25"/>
      <c r="H211" s="25"/>
      <c r="I211" s="25"/>
      <c r="J211" s="7" t="s">
        <v>79</v>
      </c>
      <c r="K211" s="25"/>
      <c r="L211" s="26"/>
      <c r="M211" s="26"/>
      <c r="N211" t="s">
        <v>2271</v>
      </c>
      <c r="O211" t="s">
        <v>2272</v>
      </c>
      <c r="P211" t="s">
        <v>1900</v>
      </c>
      <c r="Q211" t="s">
        <v>2273</v>
      </c>
      <c r="R211" t="s">
        <v>1557</v>
      </c>
      <c r="S211">
        <v>0</v>
      </c>
      <c r="T211" t="s">
        <v>467</v>
      </c>
      <c r="U211" t="s">
        <v>1941</v>
      </c>
      <c r="V211" t="s">
        <v>1852</v>
      </c>
      <c r="W211">
        <v>0</v>
      </c>
      <c r="X211" t="s">
        <v>2279</v>
      </c>
      <c r="Y211" t="s">
        <v>1591</v>
      </c>
      <c r="Z211" s="8">
        <v>3500000</v>
      </c>
      <c r="AA211" t="s">
        <v>2290</v>
      </c>
      <c r="AB211" t="s">
        <v>1647</v>
      </c>
      <c r="AC211" s="8">
        <v>3076500</v>
      </c>
      <c r="AD211" s="21">
        <f t="shared" si="87"/>
        <v>-147.674629629626</v>
      </c>
      <c r="AE211" s="21">
        <f t="shared" si="88"/>
        <v>19</v>
      </c>
      <c r="AF211" s="21">
        <f t="shared" si="89"/>
        <v>106</v>
      </c>
      <c r="AG211" s="21">
        <f t="shared" si="90"/>
        <v>2</v>
      </c>
    </row>
    <row r="212" spans="1:33" x14ac:dyDescent="0.25">
      <c r="A212" s="25"/>
      <c r="B212" s="7" t="s">
        <v>3854</v>
      </c>
      <c r="C212" s="27"/>
      <c r="D212" s="25"/>
      <c r="E212" s="25"/>
      <c r="F212" s="25"/>
      <c r="G212" s="25"/>
      <c r="H212" s="25"/>
      <c r="I212" s="25"/>
      <c r="J212" s="7" t="s">
        <v>79</v>
      </c>
      <c r="K212" s="25"/>
      <c r="L212" s="26"/>
      <c r="M212" s="26"/>
      <c r="N212" t="s">
        <v>2271</v>
      </c>
      <c r="O212" t="s">
        <v>2272</v>
      </c>
      <c r="P212" t="s">
        <v>1900</v>
      </c>
      <c r="Q212" t="s">
        <v>2273</v>
      </c>
      <c r="R212" t="s">
        <v>1557</v>
      </c>
      <c r="S212">
        <v>0</v>
      </c>
      <c r="T212" t="s">
        <v>467</v>
      </c>
      <c r="U212" t="s">
        <v>2274</v>
      </c>
      <c r="V212" t="s">
        <v>1892</v>
      </c>
      <c r="W212" s="8">
        <v>24500000</v>
      </c>
      <c r="X212" t="s">
        <v>2280</v>
      </c>
      <c r="Y212" t="s">
        <v>2257</v>
      </c>
      <c r="Z212" s="8">
        <v>3500000</v>
      </c>
      <c r="AA212" t="s">
        <v>2291</v>
      </c>
      <c r="AB212" t="s">
        <v>1572</v>
      </c>
      <c r="AC212" s="8">
        <v>3076500</v>
      </c>
      <c r="AD212" s="21">
        <f t="shared" si="87"/>
        <v>-147.67464120370278</v>
      </c>
      <c r="AE212" s="21">
        <f t="shared" si="88"/>
        <v>20</v>
      </c>
      <c r="AF212" s="21">
        <f t="shared" si="89"/>
        <v>48</v>
      </c>
      <c r="AG212" s="21">
        <f t="shared" si="90"/>
        <v>15</v>
      </c>
    </row>
    <row r="213" spans="1:33" x14ac:dyDescent="0.25">
      <c r="A213" s="25"/>
      <c r="B213" s="7" t="s">
        <v>3855</v>
      </c>
      <c r="C213" s="27"/>
      <c r="D213" s="25"/>
      <c r="E213" s="25"/>
      <c r="F213" s="25"/>
      <c r="G213" s="25"/>
      <c r="H213" s="25"/>
      <c r="I213" s="25"/>
      <c r="J213" s="7" t="s">
        <v>79</v>
      </c>
      <c r="K213" s="25"/>
      <c r="L213" s="26"/>
      <c r="M213" s="26"/>
      <c r="N213" t="s">
        <v>2271</v>
      </c>
      <c r="O213" t="s">
        <v>2272</v>
      </c>
      <c r="P213" t="s">
        <v>1900</v>
      </c>
      <c r="Q213" t="s">
        <v>2273</v>
      </c>
      <c r="R213" t="s">
        <v>1557</v>
      </c>
      <c r="S213">
        <v>0</v>
      </c>
      <c r="T213" t="s">
        <v>467</v>
      </c>
      <c r="U213" t="s">
        <v>2274</v>
      </c>
      <c r="V213" t="s">
        <v>1892</v>
      </c>
      <c r="W213">
        <v>0</v>
      </c>
      <c r="X213" t="s">
        <v>2281</v>
      </c>
      <c r="Y213" t="s">
        <v>1947</v>
      </c>
      <c r="Z213" s="8">
        <v>3500000</v>
      </c>
      <c r="AA213" t="s">
        <v>2292</v>
      </c>
      <c r="AB213" t="s">
        <v>1591</v>
      </c>
      <c r="AC213" s="8">
        <v>3076500</v>
      </c>
      <c r="AD213" s="21">
        <f t="shared" si="87"/>
        <v>-147.67465277777956</v>
      </c>
      <c r="AE213" s="21">
        <f t="shared" si="88"/>
        <v>20</v>
      </c>
      <c r="AF213" s="21">
        <f t="shared" si="89"/>
        <v>99</v>
      </c>
      <c r="AG213" s="21">
        <f t="shared" si="90"/>
        <v>6</v>
      </c>
    </row>
    <row r="214" spans="1:33" x14ac:dyDescent="0.25">
      <c r="A214" s="25"/>
      <c r="B214" s="7" t="s">
        <v>3856</v>
      </c>
      <c r="C214" s="27"/>
      <c r="D214" s="25"/>
      <c r="E214" s="25"/>
      <c r="F214" s="25"/>
      <c r="G214" s="25"/>
      <c r="H214" s="25"/>
      <c r="I214" s="25"/>
      <c r="J214" s="7" t="s">
        <v>79</v>
      </c>
      <c r="K214" s="25"/>
      <c r="L214" s="26"/>
      <c r="M214" s="26"/>
      <c r="N214" t="s">
        <v>2271</v>
      </c>
      <c r="O214" t="s">
        <v>2272</v>
      </c>
      <c r="P214" t="s">
        <v>1900</v>
      </c>
      <c r="Q214" t="s">
        <v>2273</v>
      </c>
      <c r="R214" t="s">
        <v>1557</v>
      </c>
      <c r="S214">
        <v>0</v>
      </c>
      <c r="T214" t="s">
        <v>467</v>
      </c>
      <c r="U214" t="s">
        <v>2274</v>
      </c>
      <c r="V214" t="s">
        <v>1892</v>
      </c>
      <c r="W214">
        <v>0</v>
      </c>
      <c r="X214" t="s">
        <v>2282</v>
      </c>
      <c r="Y214" t="s">
        <v>1550</v>
      </c>
      <c r="Z214" s="8">
        <v>3500000</v>
      </c>
      <c r="AA214" t="s">
        <v>2293</v>
      </c>
      <c r="AB214" t="s">
        <v>2188</v>
      </c>
      <c r="AC214" s="8">
        <v>3076500</v>
      </c>
      <c r="AD214" s="21">
        <f t="shared" si="87"/>
        <v>-147.67466435184906</v>
      </c>
      <c r="AE214" s="21">
        <f t="shared" si="88"/>
        <v>20</v>
      </c>
      <c r="AF214" s="21">
        <f t="shared" si="89"/>
        <v>120</v>
      </c>
      <c r="AG214" s="21">
        <f t="shared" si="90"/>
        <v>6</v>
      </c>
    </row>
    <row r="215" spans="1:33" x14ac:dyDescent="0.25">
      <c r="A215" s="25"/>
      <c r="B215" s="7" t="s">
        <v>3857</v>
      </c>
      <c r="C215" s="27"/>
      <c r="D215" s="25"/>
      <c r="E215" s="25"/>
      <c r="F215" s="25"/>
      <c r="G215" s="25"/>
      <c r="H215" s="25"/>
      <c r="I215" s="25"/>
      <c r="J215" s="7" t="s">
        <v>79</v>
      </c>
      <c r="K215" s="25"/>
      <c r="L215" s="26"/>
      <c r="M215" s="26"/>
      <c r="N215" t="s">
        <v>2271</v>
      </c>
      <c r="O215" t="s">
        <v>2272</v>
      </c>
      <c r="P215" t="s">
        <v>1900</v>
      </c>
      <c r="Q215" t="s">
        <v>2273</v>
      </c>
      <c r="R215" t="s">
        <v>1557</v>
      </c>
      <c r="S215">
        <v>0</v>
      </c>
      <c r="T215" t="s">
        <v>467</v>
      </c>
      <c r="U215" t="s">
        <v>2275</v>
      </c>
      <c r="V215" t="s">
        <v>2160</v>
      </c>
      <c r="W215" s="8">
        <v>14000000</v>
      </c>
      <c r="X215" t="s">
        <v>2283</v>
      </c>
      <c r="Y215" t="s">
        <v>2257</v>
      </c>
      <c r="Z215" s="8">
        <v>2000000</v>
      </c>
      <c r="AA215" t="s">
        <v>2294</v>
      </c>
      <c r="AB215" t="s">
        <v>2086</v>
      </c>
      <c r="AC215" s="8">
        <v>1608000</v>
      </c>
      <c r="AD215" s="21">
        <f t="shared" si="87"/>
        <v>-147.67467592592584</v>
      </c>
      <c r="AE215" s="21">
        <f t="shared" si="88"/>
        <v>28</v>
      </c>
      <c r="AF215" s="21">
        <f t="shared" si="89"/>
        <v>40</v>
      </c>
      <c r="AG215" s="21">
        <f t="shared" si="90"/>
        <v>3</v>
      </c>
    </row>
    <row r="216" spans="1:33" x14ac:dyDescent="0.25">
      <c r="A216" s="25"/>
      <c r="B216" s="7" t="s">
        <v>3858</v>
      </c>
      <c r="C216" s="27"/>
      <c r="D216" s="25"/>
      <c r="E216" s="25"/>
      <c r="F216" s="25"/>
      <c r="G216" s="25"/>
      <c r="H216" s="25"/>
      <c r="I216" s="25"/>
      <c r="J216" s="7" t="s">
        <v>79</v>
      </c>
      <c r="K216" s="25"/>
      <c r="L216" s="26"/>
      <c r="M216" s="26"/>
      <c r="N216" t="s">
        <v>2271</v>
      </c>
      <c r="O216" t="s">
        <v>2272</v>
      </c>
      <c r="P216" t="s">
        <v>1900</v>
      </c>
      <c r="Q216" t="s">
        <v>2273</v>
      </c>
      <c r="R216" t="s">
        <v>1557</v>
      </c>
      <c r="S216">
        <v>0</v>
      </c>
      <c r="T216" t="s">
        <v>467</v>
      </c>
      <c r="U216" t="s">
        <v>2275</v>
      </c>
      <c r="V216" t="s">
        <v>2160</v>
      </c>
      <c r="W216">
        <v>0</v>
      </c>
      <c r="X216" t="s">
        <v>2284</v>
      </c>
      <c r="Y216" t="s">
        <v>1578</v>
      </c>
      <c r="Z216" s="8">
        <v>2000000</v>
      </c>
      <c r="AA216" t="s">
        <v>2295</v>
      </c>
      <c r="AB216" t="s">
        <v>1569</v>
      </c>
      <c r="AC216">
        <v>0</v>
      </c>
      <c r="AD216" s="21">
        <f t="shared" si="87"/>
        <v>-147.67468750000262</v>
      </c>
      <c r="AE216" s="21">
        <f t="shared" si="88"/>
        <v>28</v>
      </c>
      <c r="AF216" s="21">
        <f t="shared" si="89"/>
        <v>85</v>
      </c>
      <c r="AG216" s="21">
        <f t="shared" si="90"/>
        <v>1</v>
      </c>
    </row>
    <row r="217" spans="1:33" x14ac:dyDescent="0.25">
      <c r="A217" s="25"/>
      <c r="B217" s="7" t="s">
        <v>3859</v>
      </c>
      <c r="C217" s="27"/>
      <c r="D217" s="25"/>
      <c r="E217" s="25"/>
      <c r="F217" s="25"/>
      <c r="G217" s="25"/>
      <c r="H217" s="25"/>
      <c r="I217" s="25"/>
      <c r="J217" s="7" t="s">
        <v>79</v>
      </c>
      <c r="K217" s="25"/>
      <c r="L217" s="26"/>
      <c r="M217" s="26"/>
      <c r="N217" t="s">
        <v>2271</v>
      </c>
      <c r="O217" t="s">
        <v>2272</v>
      </c>
      <c r="P217" t="s">
        <v>1900</v>
      </c>
      <c r="Q217" t="s">
        <v>2273</v>
      </c>
      <c r="R217" t="s">
        <v>1557</v>
      </c>
      <c r="S217">
        <v>0</v>
      </c>
      <c r="T217" t="s">
        <v>467</v>
      </c>
      <c r="U217" t="s">
        <v>2275</v>
      </c>
      <c r="V217" t="s">
        <v>2160</v>
      </c>
      <c r="W217">
        <v>0</v>
      </c>
      <c r="X217" t="s">
        <v>2284</v>
      </c>
      <c r="Y217" t="s">
        <v>1578</v>
      </c>
      <c r="Z217">
        <v>0</v>
      </c>
      <c r="AA217" t="s">
        <v>2296</v>
      </c>
      <c r="AB217" t="s">
        <v>1569</v>
      </c>
      <c r="AC217" s="8">
        <v>1638000</v>
      </c>
      <c r="AD217" s="21">
        <f t="shared" si="87"/>
        <v>-147.67469907407212</v>
      </c>
      <c r="AE217" s="21">
        <f t="shared" si="88"/>
        <v>28</v>
      </c>
      <c r="AF217" s="21">
        <f t="shared" si="89"/>
        <v>85</v>
      </c>
      <c r="AG217" s="21">
        <f t="shared" si="90"/>
        <v>1</v>
      </c>
    </row>
    <row r="218" spans="1:33" x14ac:dyDescent="0.25">
      <c r="A218" s="25"/>
      <c r="B218" s="7" t="s">
        <v>3860</v>
      </c>
      <c r="C218" s="27"/>
      <c r="D218" s="25"/>
      <c r="E218" s="25"/>
      <c r="F218" s="25"/>
      <c r="G218" s="25"/>
      <c r="H218" s="25"/>
      <c r="I218" s="25"/>
      <c r="J218" s="7" t="s">
        <v>79</v>
      </c>
      <c r="K218" s="25"/>
      <c r="L218" s="26"/>
      <c r="M218" s="26"/>
      <c r="N218" t="s">
        <v>2271</v>
      </c>
      <c r="O218" t="s">
        <v>2272</v>
      </c>
      <c r="P218" t="s">
        <v>1900</v>
      </c>
      <c r="Q218" t="s">
        <v>2273</v>
      </c>
      <c r="R218" t="s">
        <v>1557</v>
      </c>
      <c r="S218">
        <v>0</v>
      </c>
      <c r="T218" t="s">
        <v>467</v>
      </c>
      <c r="U218" t="s">
        <v>2275</v>
      </c>
      <c r="V218" t="s">
        <v>2160</v>
      </c>
      <c r="W218">
        <v>0</v>
      </c>
      <c r="X218" t="s">
        <v>2285</v>
      </c>
      <c r="Y218" t="s">
        <v>1759</v>
      </c>
      <c r="Z218" s="8">
        <v>2000000</v>
      </c>
      <c r="AA218" t="s">
        <v>2297</v>
      </c>
      <c r="AB218" t="s">
        <v>2188</v>
      </c>
      <c r="AC218" s="8">
        <v>1638000</v>
      </c>
      <c r="AD218" s="21">
        <f t="shared" si="87"/>
        <v>-147.6747106481489</v>
      </c>
      <c r="AE218" s="21">
        <f t="shared" si="88"/>
        <v>28</v>
      </c>
      <c r="AF218" s="21">
        <f t="shared" si="89"/>
        <v>113</v>
      </c>
      <c r="AG218" s="21">
        <f t="shared" si="90"/>
        <v>5</v>
      </c>
    </row>
    <row r="219" spans="1:33" x14ac:dyDescent="0.25">
      <c r="A219" s="25"/>
      <c r="B219" s="7" t="s">
        <v>3861</v>
      </c>
      <c r="C219" s="27"/>
      <c r="D219" s="25"/>
      <c r="E219" s="25"/>
      <c r="F219" s="25"/>
      <c r="G219" s="25"/>
      <c r="H219" s="25"/>
      <c r="I219" s="25"/>
      <c r="J219" s="7" t="s">
        <v>79</v>
      </c>
      <c r="K219" s="25"/>
      <c r="L219" s="26"/>
      <c r="M219" s="26"/>
      <c r="N219" t="s">
        <v>2271</v>
      </c>
      <c r="O219" t="s">
        <v>2272</v>
      </c>
      <c r="P219" t="s">
        <v>1900</v>
      </c>
      <c r="Q219" t="s">
        <v>2273</v>
      </c>
      <c r="R219" t="s">
        <v>1557</v>
      </c>
      <c r="S219">
        <v>0</v>
      </c>
      <c r="T219" t="s">
        <v>467</v>
      </c>
      <c r="U219" t="s">
        <v>2276</v>
      </c>
      <c r="V219" t="s">
        <v>1786</v>
      </c>
      <c r="W219" s="8">
        <v>24500000</v>
      </c>
      <c r="X219" t="s">
        <v>2286</v>
      </c>
      <c r="Y219" t="s">
        <v>1886</v>
      </c>
      <c r="Z219" s="8">
        <v>3500000</v>
      </c>
      <c r="AA219" t="s">
        <v>2298</v>
      </c>
      <c r="AB219" t="s">
        <v>1879</v>
      </c>
      <c r="AC219" s="8">
        <v>3076500</v>
      </c>
      <c r="AD219" s="21">
        <f t="shared" si="87"/>
        <v>-147.67472222222568</v>
      </c>
      <c r="AE219" s="21">
        <f t="shared" si="88"/>
        <v>37</v>
      </c>
      <c r="AF219" s="21">
        <f t="shared" si="89"/>
        <v>96</v>
      </c>
      <c r="AG219" s="21">
        <f t="shared" si="90"/>
        <v>1</v>
      </c>
    </row>
    <row r="220" spans="1:33" x14ac:dyDescent="0.25">
      <c r="A220" s="25"/>
      <c r="B220" s="7" t="s">
        <v>3862</v>
      </c>
      <c r="C220" s="27"/>
      <c r="D220" s="25"/>
      <c r="E220" s="25"/>
      <c r="F220" s="25"/>
      <c r="G220" s="25"/>
      <c r="H220" s="25"/>
      <c r="I220" s="25"/>
      <c r="J220" s="7" t="s">
        <v>79</v>
      </c>
      <c r="K220" s="25"/>
      <c r="L220" s="26"/>
      <c r="M220" s="26"/>
      <c r="N220" t="s">
        <v>2271</v>
      </c>
      <c r="O220" t="s">
        <v>2272</v>
      </c>
      <c r="P220" t="s">
        <v>1900</v>
      </c>
      <c r="Q220" t="s">
        <v>2273</v>
      </c>
      <c r="R220" t="s">
        <v>1557</v>
      </c>
      <c r="S220">
        <v>0</v>
      </c>
      <c r="T220" t="s">
        <v>467</v>
      </c>
      <c r="U220" t="s">
        <v>2276</v>
      </c>
      <c r="V220" t="s">
        <v>1786</v>
      </c>
      <c r="W220">
        <v>0</v>
      </c>
      <c r="X220" t="s">
        <v>2287</v>
      </c>
      <c r="Y220" t="s">
        <v>1879</v>
      </c>
      <c r="Z220" s="8">
        <v>3500000</v>
      </c>
      <c r="AA220" t="s">
        <v>2299</v>
      </c>
      <c r="AB220" t="s">
        <v>1759</v>
      </c>
      <c r="AC220" s="8">
        <v>3076500</v>
      </c>
      <c r="AD220" s="21">
        <f t="shared" si="87"/>
        <v>-147.67473379629519</v>
      </c>
      <c r="AE220" s="21">
        <f t="shared" si="88"/>
        <v>37</v>
      </c>
      <c r="AF220" s="21">
        <f t="shared" si="89"/>
        <v>97</v>
      </c>
      <c r="AG220" s="21">
        <f t="shared" si="90"/>
        <v>7</v>
      </c>
    </row>
    <row r="221" spans="1:33" ht="15" customHeight="1" x14ac:dyDescent="0.25">
      <c r="A221" s="25"/>
      <c r="B221" s="7" t="s">
        <v>3863</v>
      </c>
      <c r="C221" s="27"/>
      <c r="D221" s="25"/>
      <c r="E221" s="25"/>
      <c r="F221" s="25"/>
      <c r="G221" s="25"/>
      <c r="H221" s="25"/>
      <c r="I221" s="25"/>
      <c r="J221" s="23" t="s">
        <v>79</v>
      </c>
      <c r="K221" s="25"/>
      <c r="L221" s="26"/>
      <c r="M221" s="26"/>
      <c r="N221" t="s">
        <v>2300</v>
      </c>
      <c r="O221" t="s">
        <v>2301</v>
      </c>
      <c r="P221" t="s">
        <v>1990</v>
      </c>
      <c r="Q221" t="s">
        <v>2273</v>
      </c>
      <c r="R221" t="s">
        <v>2305</v>
      </c>
      <c r="S221">
        <v>0</v>
      </c>
      <c r="T221" t="s">
        <v>467</v>
      </c>
      <c r="V221" s="17">
        <f t="shared" ref="V221:V224" ca="1" si="94">$AH$1</f>
        <v>44413</v>
      </c>
      <c r="W221">
        <v>0</v>
      </c>
      <c r="X221">
        <v>0</v>
      </c>
      <c r="Y221" s="17">
        <f t="shared" ref="Y221:Y224" ca="1" si="95">$AH$1</f>
        <v>44413</v>
      </c>
      <c r="Z221">
        <v>0</v>
      </c>
      <c r="AA221">
        <v>0</v>
      </c>
      <c r="AB221" s="17">
        <f t="shared" ref="AB221:AB225" ca="1" si="96">$AH$1</f>
        <v>44413</v>
      </c>
      <c r="AC221">
        <v>0</v>
      </c>
      <c r="AD221" s="21">
        <f t="shared" si="87"/>
        <v>-55.674745370371966</v>
      </c>
      <c r="AE221" s="21">
        <f t="shared" ca="1" si="88"/>
        <v>77</v>
      </c>
      <c r="AF221" s="21">
        <f t="shared" ca="1" si="89"/>
        <v>0</v>
      </c>
      <c r="AG221" s="21">
        <f t="shared" ca="1" si="90"/>
        <v>0</v>
      </c>
    </row>
    <row r="222" spans="1:33" ht="15" customHeight="1" x14ac:dyDescent="0.25">
      <c r="A222" s="25"/>
      <c r="B222" s="7" t="s">
        <v>3864</v>
      </c>
      <c r="C222" s="27"/>
      <c r="D222" s="25"/>
      <c r="E222" s="25"/>
      <c r="F222" s="25"/>
      <c r="G222" s="25"/>
      <c r="H222" s="25"/>
      <c r="I222" s="25"/>
      <c r="J222" s="23" t="s">
        <v>79</v>
      </c>
      <c r="K222" s="25"/>
      <c r="L222" s="26"/>
      <c r="M222" s="26"/>
      <c r="N222" t="s">
        <v>2302</v>
      </c>
      <c r="O222" t="s">
        <v>2303</v>
      </c>
      <c r="P222" t="s">
        <v>1990</v>
      </c>
      <c r="Q222" t="s">
        <v>2304</v>
      </c>
      <c r="R222" t="s">
        <v>2306</v>
      </c>
      <c r="S222">
        <v>0</v>
      </c>
      <c r="T222" t="s">
        <v>467</v>
      </c>
      <c r="V222" s="17">
        <f t="shared" ca="1" si="94"/>
        <v>44413</v>
      </c>
      <c r="W222">
        <v>0</v>
      </c>
      <c r="X222">
        <v>0</v>
      </c>
      <c r="Y222" s="17">
        <f t="shared" ca="1" si="95"/>
        <v>44413</v>
      </c>
      <c r="Z222">
        <v>0</v>
      </c>
      <c r="AA222">
        <v>0</v>
      </c>
      <c r="AB222" s="17">
        <f t="shared" ca="1" si="96"/>
        <v>44413</v>
      </c>
      <c r="AC222">
        <v>0</v>
      </c>
      <c r="AD222" s="21">
        <f t="shared" si="87"/>
        <v>-55.674756944441469</v>
      </c>
      <c r="AE222" s="21">
        <f t="shared" ca="1" si="88"/>
        <v>77</v>
      </c>
      <c r="AF222" s="21">
        <f t="shared" ca="1" si="89"/>
        <v>0</v>
      </c>
      <c r="AG222" s="21">
        <f t="shared" ca="1" si="90"/>
        <v>0</v>
      </c>
    </row>
    <row r="223" spans="1:33" x14ac:dyDescent="0.25">
      <c r="A223" s="2">
        <v>1565</v>
      </c>
      <c r="B223" s="2" t="s">
        <v>470</v>
      </c>
      <c r="C223" s="4">
        <v>20210680000022</v>
      </c>
      <c r="D223" s="2" t="s">
        <v>471</v>
      </c>
      <c r="E223" s="2" t="s">
        <v>472</v>
      </c>
      <c r="F223" s="2" t="s">
        <v>84</v>
      </c>
      <c r="G223" s="2" t="s">
        <v>55</v>
      </c>
      <c r="H223" s="2" t="s">
        <v>103</v>
      </c>
      <c r="I223" s="2" t="s">
        <v>473</v>
      </c>
      <c r="J223" s="2" t="s">
        <v>15</v>
      </c>
      <c r="K223" s="2" t="s">
        <v>18</v>
      </c>
      <c r="L223" s="18">
        <v>16950635761.820002</v>
      </c>
      <c r="M223" s="18">
        <v>16950635761.820002</v>
      </c>
      <c r="N223" t="s">
        <v>2307</v>
      </c>
      <c r="O223" t="s">
        <v>2308</v>
      </c>
      <c r="P223" t="s">
        <v>2309</v>
      </c>
      <c r="Q223" t="s">
        <v>2310</v>
      </c>
      <c r="R223" t="s">
        <v>1557</v>
      </c>
      <c r="S223" s="8">
        <v>235780000</v>
      </c>
      <c r="T223" t="s">
        <v>475</v>
      </c>
      <c r="V223" s="17">
        <f t="shared" ca="1" si="94"/>
        <v>44413</v>
      </c>
      <c r="W223">
        <v>0</v>
      </c>
      <c r="X223">
        <v>0</v>
      </c>
      <c r="Y223" s="17">
        <f t="shared" ca="1" si="95"/>
        <v>44413</v>
      </c>
      <c r="Z223">
        <v>0</v>
      </c>
      <c r="AA223">
        <v>0</v>
      </c>
      <c r="AB223" s="17">
        <f t="shared" ca="1" si="96"/>
        <v>44413</v>
      </c>
      <c r="AC223">
        <v>0</v>
      </c>
      <c r="AD223" s="21">
        <f t="shared" si="87"/>
        <v>104.24086805555271</v>
      </c>
      <c r="AE223" s="21">
        <f t="shared" ca="1" si="88"/>
        <v>78</v>
      </c>
      <c r="AF223" s="21">
        <f t="shared" ca="1" si="89"/>
        <v>0</v>
      </c>
      <c r="AG223" s="21">
        <f t="shared" ca="1" si="90"/>
        <v>0</v>
      </c>
    </row>
    <row r="224" spans="1:33" x14ac:dyDescent="0.25">
      <c r="A224" s="2">
        <v>1632</v>
      </c>
      <c r="B224" s="2" t="s">
        <v>474</v>
      </c>
      <c r="C224" s="4">
        <v>20210680000023</v>
      </c>
      <c r="D224" s="2" t="s">
        <v>476</v>
      </c>
      <c r="E224" s="2" t="s">
        <v>477</v>
      </c>
      <c r="F224" s="2" t="s">
        <v>84</v>
      </c>
      <c r="G224" s="2" t="s">
        <v>55</v>
      </c>
      <c r="H224" s="2" t="s">
        <v>348</v>
      </c>
      <c r="I224" s="2" t="s">
        <v>478</v>
      </c>
      <c r="J224" s="2" t="s">
        <v>92</v>
      </c>
      <c r="K224" s="2" t="s">
        <v>18</v>
      </c>
      <c r="L224" s="18">
        <v>1673045572</v>
      </c>
      <c r="M224" s="18">
        <v>1673045572</v>
      </c>
      <c r="N224" t="s">
        <v>2307</v>
      </c>
      <c r="O224" t="s">
        <v>2308</v>
      </c>
      <c r="P224" t="s">
        <v>2309</v>
      </c>
      <c r="Q224" t="s">
        <v>2310</v>
      </c>
      <c r="R224" t="s">
        <v>1557</v>
      </c>
      <c r="S224" s="8">
        <v>235780000</v>
      </c>
      <c r="T224" t="s">
        <v>475</v>
      </c>
      <c r="V224" s="17">
        <f t="shared" ca="1" si="94"/>
        <v>44413</v>
      </c>
      <c r="W224">
        <v>0</v>
      </c>
      <c r="X224">
        <v>0</v>
      </c>
      <c r="Y224" s="17">
        <f t="shared" ca="1" si="95"/>
        <v>44413</v>
      </c>
      <c r="Z224">
        <v>0</v>
      </c>
      <c r="AA224">
        <v>0</v>
      </c>
      <c r="AB224" s="17">
        <f t="shared" ca="1" si="96"/>
        <v>44413</v>
      </c>
      <c r="AC224">
        <v>0</v>
      </c>
      <c r="AD224" s="21">
        <f t="shared" si="87"/>
        <v>103.14087962963094</v>
      </c>
      <c r="AE224" s="21">
        <f t="shared" ca="1" si="88"/>
        <v>78</v>
      </c>
      <c r="AF224" s="21">
        <f t="shared" ca="1" si="89"/>
        <v>0</v>
      </c>
      <c r="AG224" s="21">
        <f t="shared" ca="1" si="90"/>
        <v>0</v>
      </c>
    </row>
    <row r="225" spans="1:33" ht="15" customHeight="1" x14ac:dyDescent="0.25">
      <c r="A225" s="25">
        <v>1679</v>
      </c>
      <c r="B225" s="7" t="s">
        <v>479</v>
      </c>
      <c r="C225" s="27">
        <v>20210680000024</v>
      </c>
      <c r="D225" s="25" t="s">
        <v>481</v>
      </c>
      <c r="E225" s="25" t="s">
        <v>482</v>
      </c>
      <c r="F225" s="25" t="s">
        <v>14</v>
      </c>
      <c r="G225" s="25" t="s">
        <v>45</v>
      </c>
      <c r="H225" s="25" t="s">
        <v>108</v>
      </c>
      <c r="I225" s="25" t="s">
        <v>245</v>
      </c>
      <c r="J225" s="7" t="s">
        <v>79</v>
      </c>
      <c r="K225" s="25" t="s">
        <v>18</v>
      </c>
      <c r="L225" s="26">
        <v>641533750</v>
      </c>
      <c r="M225" s="26">
        <v>641533750</v>
      </c>
      <c r="N225" t="s">
        <v>2311</v>
      </c>
      <c r="O225" t="s">
        <v>2312</v>
      </c>
      <c r="P225" t="s">
        <v>1900</v>
      </c>
      <c r="Q225" t="s">
        <v>2077</v>
      </c>
      <c r="R225" t="s">
        <v>1557</v>
      </c>
      <c r="S225" s="8">
        <v>25000000</v>
      </c>
      <c r="T225" t="s">
        <v>480</v>
      </c>
      <c r="U225" t="s">
        <v>2319</v>
      </c>
      <c r="V225" t="s">
        <v>1603</v>
      </c>
      <c r="W225" s="8">
        <v>24750000</v>
      </c>
      <c r="X225" t="s">
        <v>2323</v>
      </c>
      <c r="Y225" t="s">
        <v>2086</v>
      </c>
      <c r="Z225">
        <v>0</v>
      </c>
      <c r="AA225">
        <v>0</v>
      </c>
      <c r="AB225" s="17">
        <f t="shared" ca="1" si="96"/>
        <v>44413</v>
      </c>
      <c r="AC225">
        <v>0</v>
      </c>
      <c r="AD225" s="21">
        <f t="shared" si="87"/>
        <v>-20.630844907405844</v>
      </c>
      <c r="AE225" s="21">
        <f t="shared" si="88"/>
        <v>36</v>
      </c>
      <c r="AF225" s="21">
        <f t="shared" si="89"/>
        <v>35</v>
      </c>
      <c r="AG225" s="21">
        <f t="shared" ca="1" si="90"/>
        <v>98</v>
      </c>
    </row>
    <row r="226" spans="1:33" x14ac:dyDescent="0.25">
      <c r="A226" s="25"/>
      <c r="B226" s="7" t="s">
        <v>3865</v>
      </c>
      <c r="C226" s="27"/>
      <c r="D226" s="25"/>
      <c r="E226" s="25"/>
      <c r="F226" s="25"/>
      <c r="G226" s="25"/>
      <c r="H226" s="25"/>
      <c r="I226" s="25"/>
      <c r="J226" s="7" t="s">
        <v>79</v>
      </c>
      <c r="K226" s="25"/>
      <c r="L226" s="26"/>
      <c r="M226" s="26"/>
      <c r="N226" t="s">
        <v>2311</v>
      </c>
      <c r="O226" t="s">
        <v>2312</v>
      </c>
      <c r="P226" t="s">
        <v>1900</v>
      </c>
      <c r="Q226" t="s">
        <v>2077</v>
      </c>
      <c r="R226" t="s">
        <v>1557</v>
      </c>
      <c r="S226">
        <v>0</v>
      </c>
      <c r="T226" t="s">
        <v>480</v>
      </c>
      <c r="U226" t="s">
        <v>2319</v>
      </c>
      <c r="V226" t="s">
        <v>1603</v>
      </c>
      <c r="W226">
        <v>0</v>
      </c>
      <c r="X226" t="s">
        <v>2324</v>
      </c>
      <c r="Y226" t="s">
        <v>2336</v>
      </c>
      <c r="Z226" s="8">
        <v>5500000</v>
      </c>
      <c r="AA226" t="s">
        <v>2338</v>
      </c>
      <c r="AB226" t="s">
        <v>1716</v>
      </c>
      <c r="AC226" s="8">
        <v>4713500</v>
      </c>
      <c r="AD226" s="21">
        <f t="shared" si="87"/>
        <v>-20.630856481482624</v>
      </c>
      <c r="AE226" s="21">
        <f t="shared" si="88"/>
        <v>36</v>
      </c>
      <c r="AF226" s="21">
        <f t="shared" si="89"/>
        <v>48</v>
      </c>
      <c r="AG226" s="21">
        <f t="shared" si="90"/>
        <v>1</v>
      </c>
    </row>
    <row r="227" spans="1:33" x14ac:dyDescent="0.25">
      <c r="A227" s="25"/>
      <c r="B227" s="7" t="s">
        <v>3866</v>
      </c>
      <c r="C227" s="27"/>
      <c r="D227" s="25"/>
      <c r="E227" s="25"/>
      <c r="F227" s="25"/>
      <c r="G227" s="25"/>
      <c r="H227" s="25"/>
      <c r="I227" s="25"/>
      <c r="J227" s="7" t="s">
        <v>79</v>
      </c>
      <c r="K227" s="25"/>
      <c r="L227" s="26"/>
      <c r="M227" s="26"/>
      <c r="N227" t="s">
        <v>2311</v>
      </c>
      <c r="O227" t="s">
        <v>2312</v>
      </c>
      <c r="P227" t="s">
        <v>1900</v>
      </c>
      <c r="Q227" t="s">
        <v>2077</v>
      </c>
      <c r="R227" t="s">
        <v>1557</v>
      </c>
      <c r="S227">
        <v>0</v>
      </c>
      <c r="T227" t="s">
        <v>480</v>
      </c>
      <c r="U227" t="s">
        <v>2319</v>
      </c>
      <c r="V227" t="s">
        <v>1603</v>
      </c>
      <c r="W227">
        <v>0</v>
      </c>
      <c r="X227" t="s">
        <v>2325</v>
      </c>
      <c r="Y227" t="s">
        <v>2029</v>
      </c>
      <c r="Z227" s="8">
        <v>5500000</v>
      </c>
      <c r="AA227" t="s">
        <v>2339</v>
      </c>
      <c r="AB227" t="s">
        <v>1647</v>
      </c>
      <c r="AC227" s="8">
        <v>4723500</v>
      </c>
      <c r="AD227" s="21">
        <f t="shared" si="87"/>
        <v>-20.630868055552128</v>
      </c>
      <c r="AE227" s="21">
        <f t="shared" si="88"/>
        <v>36</v>
      </c>
      <c r="AF227" s="21">
        <f t="shared" si="89"/>
        <v>88</v>
      </c>
      <c r="AG227" s="21">
        <f t="shared" si="90"/>
        <v>3</v>
      </c>
    </row>
    <row r="228" spans="1:33" x14ac:dyDescent="0.25">
      <c r="A228" s="25"/>
      <c r="B228" s="7" t="s">
        <v>3867</v>
      </c>
      <c r="C228" s="27"/>
      <c r="D228" s="25"/>
      <c r="E228" s="25"/>
      <c r="F228" s="25"/>
      <c r="G228" s="25"/>
      <c r="H228" s="25"/>
      <c r="I228" s="25"/>
      <c r="J228" s="7" t="s">
        <v>79</v>
      </c>
      <c r="K228" s="25"/>
      <c r="L228" s="26"/>
      <c r="M228" s="26"/>
      <c r="N228" t="s">
        <v>2311</v>
      </c>
      <c r="O228" t="s">
        <v>2312</v>
      </c>
      <c r="P228" t="s">
        <v>1900</v>
      </c>
      <c r="Q228" t="s">
        <v>2077</v>
      </c>
      <c r="R228" t="s">
        <v>1557</v>
      </c>
      <c r="S228">
        <v>0</v>
      </c>
      <c r="T228" t="s">
        <v>480</v>
      </c>
      <c r="U228" t="s">
        <v>2319</v>
      </c>
      <c r="V228" t="s">
        <v>1603</v>
      </c>
      <c r="W228">
        <v>0</v>
      </c>
      <c r="X228" t="s">
        <v>2326</v>
      </c>
      <c r="Y228" t="s">
        <v>1550</v>
      </c>
      <c r="Z228" s="8">
        <v>5500000</v>
      </c>
      <c r="AA228" t="s">
        <v>2340</v>
      </c>
      <c r="AB228" t="s">
        <v>1712</v>
      </c>
      <c r="AC228" s="8">
        <v>4723500</v>
      </c>
      <c r="AD228" s="21">
        <f t="shared" si="87"/>
        <v>-20.630879629628907</v>
      </c>
      <c r="AE228" s="21">
        <f t="shared" si="88"/>
        <v>36</v>
      </c>
      <c r="AF228" s="21">
        <f t="shared" si="89"/>
        <v>104</v>
      </c>
      <c r="AG228" s="21">
        <f t="shared" si="90"/>
        <v>8</v>
      </c>
    </row>
    <row r="229" spans="1:33" x14ac:dyDescent="0.25">
      <c r="A229" s="25"/>
      <c r="B229" s="7" t="s">
        <v>3868</v>
      </c>
      <c r="C229" s="27"/>
      <c r="D229" s="25"/>
      <c r="E229" s="25"/>
      <c r="F229" s="25"/>
      <c r="G229" s="25"/>
      <c r="H229" s="25"/>
      <c r="I229" s="25"/>
      <c r="J229" s="7" t="s">
        <v>79</v>
      </c>
      <c r="K229" s="25"/>
      <c r="L229" s="26"/>
      <c r="M229" s="26"/>
      <c r="N229" t="s">
        <v>2313</v>
      </c>
      <c r="O229" t="s">
        <v>2314</v>
      </c>
      <c r="P229" t="s">
        <v>1900</v>
      </c>
      <c r="Q229" t="s">
        <v>2077</v>
      </c>
      <c r="R229" t="s">
        <v>1557</v>
      </c>
      <c r="S229" s="8">
        <v>25000000</v>
      </c>
      <c r="T229" t="s">
        <v>480</v>
      </c>
      <c r="U229" t="s">
        <v>2320</v>
      </c>
      <c r="V229" t="s">
        <v>2160</v>
      </c>
      <c r="W229" s="8">
        <v>25000000</v>
      </c>
      <c r="X229" t="s">
        <v>2327</v>
      </c>
      <c r="Y229" t="s">
        <v>1849</v>
      </c>
      <c r="Z229" s="8">
        <v>5000000</v>
      </c>
      <c r="AA229" t="s">
        <v>2341</v>
      </c>
      <c r="AB229" t="s">
        <v>2349</v>
      </c>
      <c r="AC229" s="8">
        <v>4376000</v>
      </c>
      <c r="AD229" s="21">
        <f t="shared" si="87"/>
        <v>-20.630891203705687</v>
      </c>
      <c r="AE229" s="21">
        <f t="shared" si="88"/>
        <v>28</v>
      </c>
      <c r="AF229" s="21">
        <f t="shared" si="89"/>
        <v>48</v>
      </c>
      <c r="AG229" s="21">
        <f t="shared" si="90"/>
        <v>2</v>
      </c>
    </row>
    <row r="230" spans="1:33" x14ac:dyDescent="0.25">
      <c r="A230" s="25"/>
      <c r="B230" s="7" t="s">
        <v>3869</v>
      </c>
      <c r="C230" s="27"/>
      <c r="D230" s="25"/>
      <c r="E230" s="25"/>
      <c r="F230" s="25"/>
      <c r="G230" s="25"/>
      <c r="H230" s="25"/>
      <c r="I230" s="25"/>
      <c r="J230" s="7" t="s">
        <v>79</v>
      </c>
      <c r="K230" s="25"/>
      <c r="L230" s="26"/>
      <c r="M230" s="26"/>
      <c r="N230" t="s">
        <v>2313</v>
      </c>
      <c r="O230" t="s">
        <v>2314</v>
      </c>
      <c r="P230" t="s">
        <v>1900</v>
      </c>
      <c r="Q230" t="s">
        <v>2077</v>
      </c>
      <c r="R230" t="s">
        <v>1557</v>
      </c>
      <c r="S230">
        <v>0</v>
      </c>
      <c r="T230" t="s">
        <v>480</v>
      </c>
      <c r="U230" t="s">
        <v>2320</v>
      </c>
      <c r="V230" t="s">
        <v>2160</v>
      </c>
      <c r="W230">
        <v>0</v>
      </c>
      <c r="X230" t="s">
        <v>2328</v>
      </c>
      <c r="Y230" t="s">
        <v>1646</v>
      </c>
      <c r="Z230" s="8">
        <v>5000000</v>
      </c>
      <c r="AA230" t="s">
        <v>2342</v>
      </c>
      <c r="AB230" t="s">
        <v>1616</v>
      </c>
      <c r="AC230" s="8">
        <v>4376000</v>
      </c>
      <c r="AD230" s="21">
        <f t="shared" si="87"/>
        <v>-20.630902777775191</v>
      </c>
      <c r="AE230" s="21">
        <f t="shared" si="88"/>
        <v>28</v>
      </c>
      <c r="AF230" s="21">
        <f t="shared" si="89"/>
        <v>76</v>
      </c>
      <c r="AG230" s="21">
        <f t="shared" si="90"/>
        <v>2</v>
      </c>
    </row>
    <row r="231" spans="1:33" x14ac:dyDescent="0.25">
      <c r="A231" s="25"/>
      <c r="B231" s="7" t="s">
        <v>3870</v>
      </c>
      <c r="C231" s="27"/>
      <c r="D231" s="25"/>
      <c r="E231" s="25"/>
      <c r="F231" s="25"/>
      <c r="G231" s="25"/>
      <c r="H231" s="25"/>
      <c r="I231" s="25"/>
      <c r="J231" s="7" t="s">
        <v>79</v>
      </c>
      <c r="K231" s="25"/>
      <c r="L231" s="26"/>
      <c r="M231" s="26"/>
      <c r="N231" t="s">
        <v>2313</v>
      </c>
      <c r="O231" t="s">
        <v>2314</v>
      </c>
      <c r="P231" t="s">
        <v>1900</v>
      </c>
      <c r="Q231" t="s">
        <v>2077</v>
      </c>
      <c r="R231" t="s">
        <v>1557</v>
      </c>
      <c r="S231">
        <v>0</v>
      </c>
      <c r="T231" t="s">
        <v>480</v>
      </c>
      <c r="U231" t="s">
        <v>2320</v>
      </c>
      <c r="V231" t="s">
        <v>2160</v>
      </c>
      <c r="W231">
        <v>0</v>
      </c>
      <c r="X231" t="s">
        <v>2329</v>
      </c>
      <c r="Y231" t="s">
        <v>2256</v>
      </c>
      <c r="Z231" s="8">
        <v>5000000</v>
      </c>
      <c r="AA231" t="s">
        <v>2343</v>
      </c>
      <c r="AB231" t="s">
        <v>1712</v>
      </c>
      <c r="AC231" s="8">
        <v>4376000</v>
      </c>
      <c r="AD231" s="21">
        <f t="shared" si="87"/>
        <v>-20.63091435185197</v>
      </c>
      <c r="AE231" s="21">
        <f t="shared" si="88"/>
        <v>28</v>
      </c>
      <c r="AF231" s="21">
        <f t="shared" si="89"/>
        <v>114</v>
      </c>
      <c r="AG231" s="21">
        <f t="shared" si="90"/>
        <v>6</v>
      </c>
    </row>
    <row r="232" spans="1:33" x14ac:dyDescent="0.25">
      <c r="A232" s="25"/>
      <c r="B232" s="7" t="s">
        <v>3871</v>
      </c>
      <c r="C232" s="27"/>
      <c r="D232" s="25"/>
      <c r="E232" s="25"/>
      <c r="F232" s="25"/>
      <c r="G232" s="25"/>
      <c r="H232" s="25"/>
      <c r="I232" s="25"/>
      <c r="J232" s="7" t="s">
        <v>79</v>
      </c>
      <c r="K232" s="25"/>
      <c r="L232" s="26"/>
      <c r="M232" s="26"/>
      <c r="N232" t="s">
        <v>2315</v>
      </c>
      <c r="O232" t="s">
        <v>2316</v>
      </c>
      <c r="P232" t="s">
        <v>1900</v>
      </c>
      <c r="Q232" t="s">
        <v>2077</v>
      </c>
      <c r="R232" t="s">
        <v>1557</v>
      </c>
      <c r="S232" s="8">
        <v>17500000</v>
      </c>
      <c r="T232" t="s">
        <v>480</v>
      </c>
      <c r="U232" t="s">
        <v>2321</v>
      </c>
      <c r="V232" t="s">
        <v>2160</v>
      </c>
      <c r="W232" s="8">
        <v>17500000</v>
      </c>
      <c r="X232" t="s">
        <v>2330</v>
      </c>
      <c r="Y232" t="s">
        <v>2257</v>
      </c>
      <c r="Z232" s="8">
        <v>3500000</v>
      </c>
      <c r="AA232" t="s">
        <v>2344</v>
      </c>
      <c r="AB232" t="s">
        <v>2086</v>
      </c>
      <c r="AC232" s="8">
        <v>3076500</v>
      </c>
      <c r="AD232" s="21">
        <f t="shared" si="87"/>
        <v>-20.63092592592875</v>
      </c>
      <c r="AE232" s="21">
        <f t="shared" si="88"/>
        <v>28</v>
      </c>
      <c r="AF232" s="21">
        <f t="shared" si="89"/>
        <v>40</v>
      </c>
      <c r="AG232" s="21">
        <f t="shared" si="90"/>
        <v>3</v>
      </c>
    </row>
    <row r="233" spans="1:33" x14ac:dyDescent="0.25">
      <c r="A233" s="25"/>
      <c r="B233" s="7" t="s">
        <v>3872</v>
      </c>
      <c r="C233" s="27"/>
      <c r="D233" s="25"/>
      <c r="E233" s="25"/>
      <c r="F233" s="25"/>
      <c r="G233" s="25"/>
      <c r="H233" s="25"/>
      <c r="I233" s="25"/>
      <c r="J233" s="7" t="s">
        <v>79</v>
      </c>
      <c r="K233" s="25"/>
      <c r="L233" s="26"/>
      <c r="M233" s="26"/>
      <c r="N233" t="s">
        <v>2315</v>
      </c>
      <c r="O233" t="s">
        <v>2316</v>
      </c>
      <c r="P233" t="s">
        <v>1900</v>
      </c>
      <c r="Q233" t="s">
        <v>2077</v>
      </c>
      <c r="R233" t="s">
        <v>1557</v>
      </c>
      <c r="S233">
        <v>0</v>
      </c>
      <c r="T233" t="s">
        <v>480</v>
      </c>
      <c r="U233" t="s">
        <v>2321</v>
      </c>
      <c r="V233" t="s">
        <v>2160</v>
      </c>
      <c r="W233">
        <v>0</v>
      </c>
      <c r="X233" t="s">
        <v>2331</v>
      </c>
      <c r="Y233" t="s">
        <v>1670</v>
      </c>
      <c r="Z233" s="8">
        <v>3500000</v>
      </c>
      <c r="AA233" t="s">
        <v>2345</v>
      </c>
      <c r="AB233" t="s">
        <v>1616</v>
      </c>
      <c r="AC233" s="8">
        <v>3076500</v>
      </c>
      <c r="AD233" s="21">
        <f t="shared" si="87"/>
        <v>-20.630937499998254</v>
      </c>
      <c r="AE233" s="21">
        <f t="shared" si="88"/>
        <v>28</v>
      </c>
      <c r="AF233" s="21">
        <f t="shared" si="89"/>
        <v>77</v>
      </c>
      <c r="AG233" s="21">
        <f t="shared" si="90"/>
        <v>1</v>
      </c>
    </row>
    <row r="234" spans="1:33" x14ac:dyDescent="0.25">
      <c r="A234" s="25"/>
      <c r="B234" s="7" t="s">
        <v>3873</v>
      </c>
      <c r="C234" s="27"/>
      <c r="D234" s="25"/>
      <c r="E234" s="25"/>
      <c r="F234" s="25"/>
      <c r="G234" s="25"/>
      <c r="H234" s="25"/>
      <c r="I234" s="25"/>
      <c r="J234" s="7" t="s">
        <v>79</v>
      </c>
      <c r="K234" s="25"/>
      <c r="L234" s="26"/>
      <c r="M234" s="26"/>
      <c r="N234" t="s">
        <v>2315</v>
      </c>
      <c r="O234" t="s">
        <v>2316</v>
      </c>
      <c r="P234" t="s">
        <v>1900</v>
      </c>
      <c r="Q234" t="s">
        <v>2077</v>
      </c>
      <c r="R234" t="s">
        <v>1557</v>
      </c>
      <c r="S234">
        <v>0</v>
      </c>
      <c r="T234" t="s">
        <v>480</v>
      </c>
      <c r="U234" t="s">
        <v>2321</v>
      </c>
      <c r="V234" t="s">
        <v>2160</v>
      </c>
      <c r="W234">
        <v>0</v>
      </c>
      <c r="X234" t="s">
        <v>2332</v>
      </c>
      <c r="Y234" t="s">
        <v>1877</v>
      </c>
      <c r="Z234" s="8">
        <v>3500000</v>
      </c>
      <c r="AA234" t="s">
        <v>2346</v>
      </c>
      <c r="AB234" t="s">
        <v>1750</v>
      </c>
      <c r="AC234" s="8">
        <v>3076500</v>
      </c>
      <c r="AD234" s="21">
        <f t="shared" si="87"/>
        <v>-20.630949074075033</v>
      </c>
      <c r="AE234" s="21">
        <f t="shared" si="88"/>
        <v>28</v>
      </c>
      <c r="AF234" s="21">
        <f t="shared" si="89"/>
        <v>103</v>
      </c>
      <c r="AG234" s="21">
        <f t="shared" si="90"/>
        <v>8</v>
      </c>
    </row>
    <row r="235" spans="1:33" x14ac:dyDescent="0.25">
      <c r="A235" s="25"/>
      <c r="B235" s="7" t="s">
        <v>3874</v>
      </c>
      <c r="C235" s="27"/>
      <c r="D235" s="25"/>
      <c r="E235" s="25"/>
      <c r="F235" s="25"/>
      <c r="G235" s="25"/>
      <c r="H235" s="25"/>
      <c r="I235" s="25"/>
      <c r="J235" s="7" t="s">
        <v>79</v>
      </c>
      <c r="K235" s="25"/>
      <c r="L235" s="26"/>
      <c r="M235" s="26"/>
      <c r="N235" t="s">
        <v>2317</v>
      </c>
      <c r="O235" t="s">
        <v>2318</v>
      </c>
      <c r="P235" t="s">
        <v>1900</v>
      </c>
      <c r="Q235" t="s">
        <v>2077</v>
      </c>
      <c r="R235" t="s">
        <v>1557</v>
      </c>
      <c r="S235" s="8">
        <v>6000000</v>
      </c>
      <c r="T235" t="s">
        <v>480</v>
      </c>
      <c r="U235" t="s">
        <v>2322</v>
      </c>
      <c r="V235" t="s">
        <v>2160</v>
      </c>
      <c r="W235" s="8">
        <v>6000000</v>
      </c>
      <c r="X235" t="s">
        <v>2333</v>
      </c>
      <c r="Y235" t="s">
        <v>1796</v>
      </c>
      <c r="Z235" s="8">
        <v>2000000</v>
      </c>
      <c r="AA235">
        <v>0</v>
      </c>
      <c r="AB235" s="17">
        <f t="shared" ref="AB235" ca="1" si="97">$AH$1</f>
        <v>44413</v>
      </c>
      <c r="AC235">
        <v>0</v>
      </c>
      <c r="AD235" s="21">
        <f t="shared" si="87"/>
        <v>-20.630960648144537</v>
      </c>
      <c r="AE235" s="21">
        <f t="shared" si="88"/>
        <v>28</v>
      </c>
      <c r="AF235" s="21">
        <f t="shared" si="89"/>
        <v>121</v>
      </c>
      <c r="AG235" s="21">
        <f t="shared" ca="1" si="90"/>
        <v>20</v>
      </c>
    </row>
    <row r="236" spans="1:33" x14ac:dyDescent="0.25">
      <c r="A236" s="25"/>
      <c r="B236" s="7" t="s">
        <v>3875</v>
      </c>
      <c r="C236" s="27"/>
      <c r="D236" s="25"/>
      <c r="E236" s="25"/>
      <c r="F236" s="25"/>
      <c r="G236" s="25"/>
      <c r="H236" s="25"/>
      <c r="I236" s="25"/>
      <c r="J236" s="7" t="s">
        <v>79</v>
      </c>
      <c r="K236" s="25"/>
      <c r="L236" s="26"/>
      <c r="M236" s="26"/>
      <c r="N236" t="s">
        <v>2317</v>
      </c>
      <c r="O236" t="s">
        <v>2318</v>
      </c>
      <c r="P236" t="s">
        <v>1900</v>
      </c>
      <c r="Q236" t="s">
        <v>2077</v>
      </c>
      <c r="R236" t="s">
        <v>1557</v>
      </c>
      <c r="S236">
        <v>0</v>
      </c>
      <c r="T236" t="s">
        <v>480</v>
      </c>
      <c r="U236" t="s">
        <v>2322</v>
      </c>
      <c r="V236" t="s">
        <v>2160</v>
      </c>
      <c r="W236">
        <v>0</v>
      </c>
      <c r="X236" t="s">
        <v>2334</v>
      </c>
      <c r="Y236" t="s">
        <v>2337</v>
      </c>
      <c r="Z236" s="8">
        <v>2000000</v>
      </c>
      <c r="AA236" t="s">
        <v>2347</v>
      </c>
      <c r="AB236" t="s">
        <v>1849</v>
      </c>
      <c r="AC236" s="8">
        <v>1758000</v>
      </c>
      <c r="AD236" s="21">
        <f t="shared" si="87"/>
        <v>-20.630972222221317</v>
      </c>
      <c r="AE236" s="21">
        <f t="shared" si="88"/>
        <v>28</v>
      </c>
      <c r="AF236" s="21">
        <f t="shared" si="89"/>
        <v>41</v>
      </c>
      <c r="AG236" s="21">
        <f t="shared" si="90"/>
        <v>7</v>
      </c>
    </row>
    <row r="237" spans="1:33" x14ac:dyDescent="0.25">
      <c r="A237" s="25"/>
      <c r="B237" s="7" t="s">
        <v>3876</v>
      </c>
      <c r="C237" s="27"/>
      <c r="D237" s="25"/>
      <c r="E237" s="25"/>
      <c r="F237" s="25"/>
      <c r="G237" s="25"/>
      <c r="H237" s="25"/>
      <c r="I237" s="25"/>
      <c r="J237" s="7" t="s">
        <v>79</v>
      </c>
      <c r="K237" s="25"/>
      <c r="L237" s="26"/>
      <c r="M237" s="26"/>
      <c r="N237" t="s">
        <v>2317</v>
      </c>
      <c r="O237" t="s">
        <v>2318</v>
      </c>
      <c r="P237" t="s">
        <v>1900</v>
      </c>
      <c r="Q237" t="s">
        <v>2077</v>
      </c>
      <c r="R237" t="s">
        <v>1557</v>
      </c>
      <c r="S237">
        <v>0</v>
      </c>
      <c r="T237" t="s">
        <v>480</v>
      </c>
      <c r="U237" t="s">
        <v>2322</v>
      </c>
      <c r="V237" t="s">
        <v>2160</v>
      </c>
      <c r="W237">
        <v>0</v>
      </c>
      <c r="X237" t="s">
        <v>2335</v>
      </c>
      <c r="Y237" t="s">
        <v>1670</v>
      </c>
      <c r="Z237" s="8">
        <v>2000000</v>
      </c>
      <c r="AA237" t="s">
        <v>2348</v>
      </c>
      <c r="AB237" t="s">
        <v>1616</v>
      </c>
      <c r="AC237" s="8">
        <v>1758000</v>
      </c>
      <c r="AD237" s="21">
        <f t="shared" si="87"/>
        <v>-20.630983796298096</v>
      </c>
      <c r="AE237" s="21">
        <f t="shared" si="88"/>
        <v>28</v>
      </c>
      <c r="AF237" s="21">
        <f t="shared" si="89"/>
        <v>77</v>
      </c>
      <c r="AG237" s="21">
        <f t="shared" si="90"/>
        <v>1</v>
      </c>
    </row>
    <row r="238" spans="1:33" ht="15" customHeight="1" x14ac:dyDescent="0.25">
      <c r="A238" s="25"/>
      <c r="B238" s="7" t="s">
        <v>3877</v>
      </c>
      <c r="C238" s="27"/>
      <c r="D238" s="25"/>
      <c r="E238" s="25"/>
      <c r="F238" s="25"/>
      <c r="G238" s="25"/>
      <c r="H238" s="25"/>
      <c r="I238" s="25"/>
      <c r="J238" s="23" t="s">
        <v>79</v>
      </c>
      <c r="K238" s="25"/>
      <c r="L238" s="26"/>
      <c r="M238" s="26"/>
      <c r="N238" t="s">
        <v>2350</v>
      </c>
      <c r="O238" t="s">
        <v>2351</v>
      </c>
      <c r="P238" t="s">
        <v>1816</v>
      </c>
      <c r="Q238" t="s">
        <v>2077</v>
      </c>
      <c r="R238" t="s">
        <v>1557</v>
      </c>
      <c r="S238" s="8">
        <v>12000000</v>
      </c>
      <c r="T238" t="s">
        <v>480</v>
      </c>
      <c r="V238" s="17">
        <f t="shared" ref="V238:V240" ca="1" si="98">$AH$1</f>
        <v>44413</v>
      </c>
      <c r="W238">
        <v>0</v>
      </c>
      <c r="X238">
        <v>0</v>
      </c>
      <c r="Y238" s="17">
        <f t="shared" ref="Y238:Y240" ca="1" si="99">$AH$1</f>
        <v>44413</v>
      </c>
      <c r="Z238">
        <v>0</v>
      </c>
      <c r="AA238">
        <v>0</v>
      </c>
      <c r="AB238" s="17">
        <f t="shared" ref="AB238:AB240" ca="1" si="100">$AH$1</f>
        <v>44413</v>
      </c>
      <c r="AC238">
        <v>0</v>
      </c>
      <c r="AD238" s="21">
        <f t="shared" si="87"/>
        <v>99.3690046296324</v>
      </c>
      <c r="AE238" s="21">
        <f t="shared" ca="1" si="88"/>
        <v>49</v>
      </c>
      <c r="AF238" s="21">
        <f t="shared" ca="1" si="89"/>
        <v>0</v>
      </c>
      <c r="AG238" s="21">
        <f t="shared" ca="1" si="90"/>
        <v>0</v>
      </c>
    </row>
    <row r="239" spans="1:33" x14ac:dyDescent="0.25">
      <c r="A239" s="25">
        <v>1563</v>
      </c>
      <c r="B239" s="7" t="s">
        <v>483</v>
      </c>
      <c r="C239" s="27">
        <v>20210680000025</v>
      </c>
      <c r="D239" s="25" t="s">
        <v>485</v>
      </c>
      <c r="E239" s="25" t="s">
        <v>486</v>
      </c>
      <c r="F239" s="25" t="s">
        <v>84</v>
      </c>
      <c r="G239" s="25" t="s">
        <v>55</v>
      </c>
      <c r="H239" s="25" t="s">
        <v>61</v>
      </c>
      <c r="I239" s="25" t="s">
        <v>62</v>
      </c>
      <c r="J239" s="7" t="s">
        <v>15</v>
      </c>
      <c r="K239" s="25" t="s">
        <v>57</v>
      </c>
      <c r="L239" s="26">
        <v>9994087519.2700005</v>
      </c>
      <c r="M239" s="26">
        <v>9994087519.2700005</v>
      </c>
      <c r="N239" t="s">
        <v>2352</v>
      </c>
      <c r="O239" t="s">
        <v>2353</v>
      </c>
      <c r="P239" t="s">
        <v>1657</v>
      </c>
      <c r="Q239" t="s">
        <v>1556</v>
      </c>
      <c r="R239" t="s">
        <v>2356</v>
      </c>
      <c r="S239" s="8">
        <v>9291096387</v>
      </c>
      <c r="T239" t="s">
        <v>484</v>
      </c>
      <c r="V239" s="17">
        <f t="shared" ca="1" si="98"/>
        <v>44413</v>
      </c>
      <c r="W239">
        <v>0</v>
      </c>
      <c r="X239">
        <v>0</v>
      </c>
      <c r="Y239" s="17">
        <f t="shared" ca="1" si="99"/>
        <v>44413</v>
      </c>
      <c r="Z239">
        <v>0</v>
      </c>
      <c r="AA239">
        <v>0</v>
      </c>
      <c r="AB239" s="17">
        <f t="shared" ca="1" si="100"/>
        <v>44413</v>
      </c>
      <c r="AC239">
        <v>0</v>
      </c>
      <c r="AD239" s="21">
        <f t="shared" si="87"/>
        <v>97.306724537040282</v>
      </c>
      <c r="AE239" s="21">
        <f t="shared" ca="1" si="88"/>
        <v>83</v>
      </c>
      <c r="AF239" s="21">
        <f t="shared" ca="1" si="89"/>
        <v>0</v>
      </c>
      <c r="AG239" s="21">
        <f t="shared" ca="1" si="90"/>
        <v>0</v>
      </c>
    </row>
    <row r="240" spans="1:33" x14ac:dyDescent="0.25">
      <c r="A240" s="25"/>
      <c r="B240" s="7" t="s">
        <v>3878</v>
      </c>
      <c r="C240" s="27"/>
      <c r="D240" s="25"/>
      <c r="E240" s="25"/>
      <c r="F240" s="25"/>
      <c r="G240" s="25"/>
      <c r="H240" s="25"/>
      <c r="I240" s="25"/>
      <c r="J240" s="7" t="s">
        <v>15</v>
      </c>
      <c r="K240" s="25"/>
      <c r="L240" s="26"/>
      <c r="M240" s="26"/>
      <c r="N240" t="s">
        <v>2354</v>
      </c>
      <c r="O240" t="s">
        <v>2355</v>
      </c>
      <c r="P240" t="s">
        <v>1657</v>
      </c>
      <c r="Q240" t="s">
        <v>1556</v>
      </c>
      <c r="R240" t="s">
        <v>2356</v>
      </c>
      <c r="S240" s="8">
        <v>702991132.26999998</v>
      </c>
      <c r="T240" t="s">
        <v>484</v>
      </c>
      <c r="V240" s="17">
        <f t="shared" ca="1" si="98"/>
        <v>44413</v>
      </c>
      <c r="W240">
        <v>0</v>
      </c>
      <c r="X240">
        <v>0</v>
      </c>
      <c r="Y240" s="17">
        <f t="shared" ca="1" si="99"/>
        <v>44413</v>
      </c>
      <c r="Z240">
        <v>0</v>
      </c>
      <c r="AA240">
        <v>0</v>
      </c>
      <c r="AB240" s="17">
        <f t="shared" ca="1" si="100"/>
        <v>44413</v>
      </c>
      <c r="AC240">
        <v>0</v>
      </c>
      <c r="AD240" s="21">
        <f t="shared" si="87"/>
        <v>97.306712962963502</v>
      </c>
      <c r="AE240" s="21">
        <f t="shared" ca="1" si="88"/>
        <v>83</v>
      </c>
      <c r="AF240" s="21">
        <f t="shared" ca="1" si="89"/>
        <v>0</v>
      </c>
      <c r="AG240" s="21">
        <f t="shared" ca="1" si="90"/>
        <v>0</v>
      </c>
    </row>
    <row r="241" spans="1:33" x14ac:dyDescent="0.25">
      <c r="A241" s="2">
        <v>1677</v>
      </c>
      <c r="B241" s="2" t="s">
        <v>487</v>
      </c>
      <c r="C241" s="4">
        <v>20210680000026</v>
      </c>
      <c r="D241" s="2" t="s">
        <v>489</v>
      </c>
      <c r="F241" s="2" t="s">
        <v>14</v>
      </c>
      <c r="G241" s="2" t="s">
        <v>45</v>
      </c>
      <c r="H241" s="2" t="s">
        <v>326</v>
      </c>
      <c r="I241" s="2" t="s">
        <v>370</v>
      </c>
      <c r="J241" s="2" t="s">
        <v>197</v>
      </c>
      <c r="K241" s="2" t="s">
        <v>18</v>
      </c>
      <c r="L241" s="18">
        <v>2740000000</v>
      </c>
      <c r="M241" s="18">
        <v>2740000000</v>
      </c>
      <c r="N241" t="s">
        <v>2357</v>
      </c>
      <c r="O241" t="s">
        <v>2358</v>
      </c>
      <c r="P241" t="s">
        <v>2359</v>
      </c>
      <c r="Q241" t="s">
        <v>2360</v>
      </c>
      <c r="R241" t="s">
        <v>2361</v>
      </c>
      <c r="S241">
        <v>480000000</v>
      </c>
      <c r="T241" t="s">
        <v>488</v>
      </c>
      <c r="U241" s="10" t="s">
        <v>2362</v>
      </c>
      <c r="V241" s="10" t="s">
        <v>2363</v>
      </c>
      <c r="W241">
        <v>480000000</v>
      </c>
      <c r="X241" s="10" t="s">
        <v>2364</v>
      </c>
      <c r="Y241" s="10" t="s">
        <v>2365</v>
      </c>
      <c r="Z241">
        <v>247500000</v>
      </c>
      <c r="AA241" s="10" t="s">
        <v>2366</v>
      </c>
      <c r="AB241" s="10" t="s">
        <v>2367</v>
      </c>
      <c r="AC241">
        <v>202448500</v>
      </c>
      <c r="AD241" s="21">
        <f t="shared" si="87"/>
        <v>-101.81609953703446</v>
      </c>
      <c r="AE241" s="21" t="e">
        <f t="shared" si="88"/>
        <v>#VALUE!</v>
      </c>
      <c r="AF241" s="21" t="e">
        <f t="shared" si="89"/>
        <v>#VALUE!</v>
      </c>
      <c r="AG241" s="21" t="e">
        <f t="shared" si="90"/>
        <v>#VALUE!</v>
      </c>
    </row>
    <row r="242" spans="1:33" x14ac:dyDescent="0.25">
      <c r="A242" s="2">
        <v>1689</v>
      </c>
      <c r="B242" s="2" t="s">
        <v>490</v>
      </c>
      <c r="C242" s="4">
        <v>20210680000027</v>
      </c>
      <c r="D242" s="2" t="s">
        <v>492</v>
      </c>
      <c r="E242" s="2" t="s">
        <v>493</v>
      </c>
      <c r="F242" s="2" t="s">
        <v>84</v>
      </c>
      <c r="G242" s="2" t="s">
        <v>45</v>
      </c>
      <c r="H242" s="2" t="s">
        <v>135</v>
      </c>
      <c r="I242" s="2" t="s">
        <v>335</v>
      </c>
      <c r="J242" s="2" t="s">
        <v>66</v>
      </c>
      <c r="K242" s="2" t="s">
        <v>18</v>
      </c>
      <c r="L242" s="18">
        <v>999999000</v>
      </c>
      <c r="M242" s="18">
        <v>999999000</v>
      </c>
      <c r="N242" t="s">
        <v>2368</v>
      </c>
      <c r="O242" t="s">
        <v>2369</v>
      </c>
      <c r="P242" t="s">
        <v>2370</v>
      </c>
      <c r="Q242" t="s">
        <v>2371</v>
      </c>
      <c r="R242" t="s">
        <v>1557</v>
      </c>
      <c r="S242" s="8">
        <v>999999000</v>
      </c>
      <c r="T242" t="s">
        <v>491</v>
      </c>
      <c r="U242" t="s">
        <v>2372</v>
      </c>
      <c r="V242" t="s">
        <v>1894</v>
      </c>
      <c r="W242" s="8">
        <v>999934000</v>
      </c>
      <c r="X242" t="s">
        <v>2373</v>
      </c>
      <c r="Y242" t="s">
        <v>1877</v>
      </c>
      <c r="Z242" s="8">
        <v>999934000</v>
      </c>
      <c r="AA242" t="s">
        <v>2374</v>
      </c>
      <c r="AB242" t="s">
        <v>2122</v>
      </c>
      <c r="AC242" s="8">
        <v>810196305</v>
      </c>
      <c r="AD242" s="21">
        <f t="shared" si="87"/>
        <v>3.36949074074073</v>
      </c>
      <c r="AE242" s="21">
        <f t="shared" si="88"/>
        <v>61</v>
      </c>
      <c r="AF242" s="21">
        <f t="shared" si="89"/>
        <v>74</v>
      </c>
      <c r="AG242" s="21">
        <f t="shared" si="90"/>
        <v>1</v>
      </c>
    </row>
    <row r="243" spans="1:33" ht="15" customHeight="1" x14ac:dyDescent="0.25">
      <c r="A243" s="25">
        <v>1685</v>
      </c>
      <c r="B243" s="7" t="s">
        <v>494</v>
      </c>
      <c r="C243" s="27">
        <v>20210680000028</v>
      </c>
      <c r="D243" s="25" t="s">
        <v>496</v>
      </c>
      <c r="E243" s="25" t="s">
        <v>347</v>
      </c>
      <c r="F243" s="25" t="s">
        <v>14</v>
      </c>
      <c r="G243" s="25" t="s">
        <v>45</v>
      </c>
      <c r="H243" s="25" t="s">
        <v>497</v>
      </c>
      <c r="I243" s="25" t="s">
        <v>498</v>
      </c>
      <c r="J243" s="7" t="s">
        <v>37</v>
      </c>
      <c r="K243" s="25" t="s">
        <v>18</v>
      </c>
      <c r="L243" s="26">
        <v>1399997000</v>
      </c>
      <c r="M243" s="26">
        <v>4005997000</v>
      </c>
      <c r="N243" t="s">
        <v>2375</v>
      </c>
      <c r="O243" t="s">
        <v>2376</v>
      </c>
      <c r="P243" t="s">
        <v>2377</v>
      </c>
      <c r="Q243" t="s">
        <v>2378</v>
      </c>
      <c r="R243" t="s">
        <v>1557</v>
      </c>
      <c r="S243" s="8">
        <v>1049997000</v>
      </c>
      <c r="T243" t="s">
        <v>495</v>
      </c>
      <c r="U243" t="s">
        <v>2382</v>
      </c>
      <c r="V243" t="s">
        <v>2384</v>
      </c>
      <c r="W243">
        <v>0</v>
      </c>
      <c r="X243">
        <v>0</v>
      </c>
      <c r="Y243" s="17">
        <f ca="1">$AH$1</f>
        <v>44413</v>
      </c>
      <c r="Z243">
        <v>0</v>
      </c>
      <c r="AA243">
        <v>0</v>
      </c>
      <c r="AB243" s="17">
        <f t="shared" ref="AB243:AB244" ca="1" si="101">$AH$1</f>
        <v>44413</v>
      </c>
      <c r="AC243">
        <v>0</v>
      </c>
      <c r="AD243" s="21">
        <f t="shared" si="87"/>
        <v>-39.648877314815763</v>
      </c>
      <c r="AE243" s="21">
        <f t="shared" si="88"/>
        <v>67</v>
      </c>
      <c r="AF243" s="21">
        <f t="shared" ca="1" si="89"/>
        <v>76</v>
      </c>
      <c r="AG243" s="21">
        <f t="shared" ca="1" si="90"/>
        <v>0</v>
      </c>
    </row>
    <row r="244" spans="1:33" x14ac:dyDescent="0.25">
      <c r="A244" s="25"/>
      <c r="B244" s="7" t="s">
        <v>3879</v>
      </c>
      <c r="C244" s="27"/>
      <c r="D244" s="25"/>
      <c r="E244" s="25"/>
      <c r="F244" s="25"/>
      <c r="G244" s="25"/>
      <c r="H244" s="25"/>
      <c r="I244" s="25"/>
      <c r="J244" s="7" t="s">
        <v>37</v>
      </c>
      <c r="K244" s="25"/>
      <c r="L244" s="26"/>
      <c r="M244" s="26"/>
      <c r="N244" t="s">
        <v>2379</v>
      </c>
      <c r="O244" t="s">
        <v>2380</v>
      </c>
      <c r="P244" t="s">
        <v>2377</v>
      </c>
      <c r="Q244" t="s">
        <v>2378</v>
      </c>
      <c r="R244" t="s">
        <v>2381</v>
      </c>
      <c r="S244" s="8">
        <v>350000000</v>
      </c>
      <c r="T244" t="s">
        <v>495</v>
      </c>
      <c r="U244" t="s">
        <v>2383</v>
      </c>
      <c r="V244" t="s">
        <v>2384</v>
      </c>
      <c r="W244">
        <v>0</v>
      </c>
      <c r="X244">
        <v>0</v>
      </c>
      <c r="Y244" s="17">
        <f ca="1">$AH$1</f>
        <v>44413</v>
      </c>
      <c r="Z244">
        <v>0</v>
      </c>
      <c r="AA244">
        <v>0</v>
      </c>
      <c r="AB244" s="17">
        <f t="shared" ca="1" si="101"/>
        <v>44413</v>
      </c>
      <c r="AC244">
        <v>0</v>
      </c>
      <c r="AD244" s="21">
        <f t="shared" si="87"/>
        <v>-39.648888888885267</v>
      </c>
      <c r="AE244" s="21">
        <f t="shared" si="88"/>
        <v>67</v>
      </c>
      <c r="AF244" s="21">
        <f t="shared" ca="1" si="89"/>
        <v>76</v>
      </c>
      <c r="AG244" s="21">
        <f t="shared" ca="1" si="90"/>
        <v>0</v>
      </c>
    </row>
    <row r="245" spans="1:33" x14ac:dyDescent="0.25">
      <c r="A245" s="25"/>
      <c r="B245" s="7" t="s">
        <v>3880</v>
      </c>
      <c r="C245" s="27"/>
      <c r="D245" s="25"/>
      <c r="E245" s="25"/>
      <c r="F245" s="25"/>
      <c r="G245" s="25"/>
      <c r="H245" s="25"/>
      <c r="I245" s="25"/>
      <c r="J245" s="7" t="s">
        <v>37</v>
      </c>
      <c r="K245" s="25"/>
      <c r="L245" s="26"/>
      <c r="M245" s="26"/>
      <c r="N245" t="s">
        <v>2385</v>
      </c>
      <c r="O245" t="s">
        <v>2386</v>
      </c>
      <c r="P245" t="s">
        <v>1759</v>
      </c>
      <c r="Q245" t="s">
        <v>2378</v>
      </c>
      <c r="R245" t="s">
        <v>2387</v>
      </c>
      <c r="S245" s="8">
        <v>1399970000</v>
      </c>
      <c r="T245" t="s">
        <v>495</v>
      </c>
      <c r="V245" s="17">
        <f ca="1">$AH$1</f>
        <v>44413</v>
      </c>
      <c r="W245">
        <v>0</v>
      </c>
      <c r="X245">
        <v>0</v>
      </c>
      <c r="Y245" s="17">
        <f t="shared" ref="Y245" ca="1" si="102">$AH$1</f>
        <v>44413</v>
      </c>
      <c r="Z245">
        <v>0</v>
      </c>
      <c r="AA245">
        <v>0</v>
      </c>
      <c r="AB245" s="17">
        <f t="shared" ref="AB245" ca="1" si="103">$AH$1</f>
        <v>44413</v>
      </c>
      <c r="AC245">
        <v>0</v>
      </c>
      <c r="AD245" s="21">
        <f t="shared" si="87"/>
        <v>75.351099537037953</v>
      </c>
      <c r="AE245" s="21">
        <f t="shared" ca="1" si="88"/>
        <v>28</v>
      </c>
      <c r="AF245" s="21">
        <f t="shared" ca="1" si="89"/>
        <v>0</v>
      </c>
      <c r="AG245" s="21">
        <f t="shared" ca="1" si="90"/>
        <v>0</v>
      </c>
    </row>
    <row r="246" spans="1:33" ht="15" customHeight="1" x14ac:dyDescent="0.25">
      <c r="A246" s="25">
        <v>1686</v>
      </c>
      <c r="B246" s="7" t="s">
        <v>499</v>
      </c>
      <c r="C246" s="27">
        <v>20210680000029</v>
      </c>
      <c r="D246" s="25" t="s">
        <v>501</v>
      </c>
      <c r="E246" s="25" t="s">
        <v>502</v>
      </c>
      <c r="F246" s="25" t="s">
        <v>84</v>
      </c>
      <c r="G246" s="25" t="s">
        <v>45</v>
      </c>
      <c r="H246" s="25" t="s">
        <v>209</v>
      </c>
      <c r="I246" s="25" t="s">
        <v>210</v>
      </c>
      <c r="J246" s="7" t="s">
        <v>80</v>
      </c>
      <c r="K246" s="25" t="s">
        <v>18</v>
      </c>
      <c r="L246" s="26">
        <v>50926467899.059998</v>
      </c>
      <c r="M246" s="26">
        <v>50926467899.059998</v>
      </c>
      <c r="N246" t="s">
        <v>2388</v>
      </c>
      <c r="O246" t="s">
        <v>2389</v>
      </c>
      <c r="P246" t="s">
        <v>2390</v>
      </c>
      <c r="Q246" t="s">
        <v>1901</v>
      </c>
      <c r="R246" t="s">
        <v>2393</v>
      </c>
      <c r="S246" s="8">
        <v>11800000000</v>
      </c>
      <c r="T246" t="s">
        <v>500</v>
      </c>
      <c r="U246" t="s">
        <v>2395</v>
      </c>
      <c r="V246" t="s">
        <v>1947</v>
      </c>
      <c r="W246" s="8">
        <v>11800000000</v>
      </c>
      <c r="X246" t="s">
        <v>2397</v>
      </c>
      <c r="Y246" t="s">
        <v>1835</v>
      </c>
      <c r="Z246" s="8">
        <v>3950079825</v>
      </c>
      <c r="AA246" t="s">
        <v>2398</v>
      </c>
      <c r="AB246" t="s">
        <v>1750</v>
      </c>
      <c r="AC246" s="8">
        <v>3950079825</v>
      </c>
      <c r="AD246" s="21">
        <f t="shared" si="87"/>
        <v>34.388703703705687</v>
      </c>
      <c r="AE246" s="21">
        <f t="shared" si="88"/>
        <v>90</v>
      </c>
      <c r="AF246" s="21">
        <f t="shared" si="89"/>
        <v>16</v>
      </c>
      <c r="AG246" s="21">
        <f t="shared" si="90"/>
        <v>4</v>
      </c>
    </row>
    <row r="247" spans="1:33" x14ac:dyDescent="0.25">
      <c r="A247" s="25"/>
      <c r="B247" s="7" t="s">
        <v>3881</v>
      </c>
      <c r="C247" s="27"/>
      <c r="D247" s="25"/>
      <c r="E247" s="25"/>
      <c r="F247" s="25"/>
      <c r="G247" s="25"/>
      <c r="H247" s="25"/>
      <c r="I247" s="25"/>
      <c r="J247" s="7" t="s">
        <v>80</v>
      </c>
      <c r="K247" s="25"/>
      <c r="L247" s="26"/>
      <c r="M247" s="26"/>
      <c r="N247" t="s">
        <v>2391</v>
      </c>
      <c r="O247" t="s">
        <v>2392</v>
      </c>
      <c r="P247" t="s">
        <v>2390</v>
      </c>
      <c r="Q247" t="s">
        <v>1901</v>
      </c>
      <c r="R247" t="s">
        <v>2394</v>
      </c>
      <c r="S247" s="8">
        <v>125000000</v>
      </c>
      <c r="T247" t="s">
        <v>500</v>
      </c>
      <c r="U247" t="s">
        <v>2396</v>
      </c>
      <c r="V247" t="s">
        <v>1947</v>
      </c>
      <c r="W247" s="8">
        <v>125000000</v>
      </c>
      <c r="X247">
        <v>0</v>
      </c>
      <c r="Y247" s="17">
        <f ca="1">$AH$1</f>
        <v>44413</v>
      </c>
      <c r="Z247">
        <v>0</v>
      </c>
      <c r="AA247">
        <v>0</v>
      </c>
      <c r="AB247" s="17">
        <f t="shared" ref="AB247" ca="1" si="104">$AH$1</f>
        <v>44413</v>
      </c>
      <c r="AC247">
        <v>0</v>
      </c>
      <c r="AD247" s="21">
        <f t="shared" si="87"/>
        <v>34.388692129628907</v>
      </c>
      <c r="AE247" s="21">
        <f t="shared" si="88"/>
        <v>90</v>
      </c>
      <c r="AF247" s="21">
        <f t="shared" ca="1" si="89"/>
        <v>50</v>
      </c>
      <c r="AG247" s="21">
        <f t="shared" ca="1" si="90"/>
        <v>0</v>
      </c>
    </row>
    <row r="248" spans="1:33" x14ac:dyDescent="0.25">
      <c r="A248" s="25"/>
      <c r="B248" s="7" t="s">
        <v>3882</v>
      </c>
      <c r="C248" s="27"/>
      <c r="D248" s="25"/>
      <c r="E248" s="25"/>
      <c r="F248" s="25"/>
      <c r="G248" s="25"/>
      <c r="H248" s="25"/>
      <c r="I248" s="25"/>
      <c r="J248" s="7" t="s">
        <v>80</v>
      </c>
      <c r="K248" s="25"/>
      <c r="L248" s="26"/>
      <c r="M248" s="26"/>
      <c r="N248" t="s">
        <v>2399</v>
      </c>
      <c r="O248" t="s">
        <v>2400</v>
      </c>
      <c r="P248" t="s">
        <v>2384</v>
      </c>
      <c r="Q248" t="s">
        <v>1901</v>
      </c>
      <c r="R248" t="s">
        <v>2403</v>
      </c>
      <c r="S248" s="8">
        <v>1027049896.25</v>
      </c>
      <c r="T248" t="s">
        <v>500</v>
      </c>
      <c r="U248" t="s">
        <v>2406</v>
      </c>
      <c r="V248" t="s">
        <v>1947</v>
      </c>
      <c r="W248" s="8">
        <v>1027049896.25</v>
      </c>
      <c r="X248" t="s">
        <v>2409</v>
      </c>
      <c r="Y248" t="s">
        <v>1835</v>
      </c>
      <c r="Z248" s="8">
        <v>1027049896.25</v>
      </c>
      <c r="AA248" t="s">
        <v>2412</v>
      </c>
      <c r="AB248" t="s">
        <v>1750</v>
      </c>
      <c r="AC248" s="8">
        <v>1027049896.25</v>
      </c>
      <c r="AD248" s="21">
        <f t="shared" si="87"/>
        <v>98.388680555552128</v>
      </c>
      <c r="AE248" s="21">
        <f t="shared" si="88"/>
        <v>26</v>
      </c>
      <c r="AF248" s="21">
        <f t="shared" si="89"/>
        <v>16</v>
      </c>
      <c r="AG248" s="21">
        <f t="shared" si="90"/>
        <v>4</v>
      </c>
    </row>
    <row r="249" spans="1:33" x14ac:dyDescent="0.25">
      <c r="A249" s="25"/>
      <c r="B249" s="7" t="s">
        <v>3883</v>
      </c>
      <c r="C249" s="27"/>
      <c r="D249" s="25"/>
      <c r="E249" s="25"/>
      <c r="F249" s="25"/>
      <c r="G249" s="25"/>
      <c r="H249" s="25"/>
      <c r="I249" s="25"/>
      <c r="J249" s="7" t="s">
        <v>80</v>
      </c>
      <c r="K249" s="25"/>
      <c r="L249" s="26"/>
      <c r="M249" s="26"/>
      <c r="N249" t="s">
        <v>2401</v>
      </c>
      <c r="O249" t="s">
        <v>2400</v>
      </c>
      <c r="P249" t="s">
        <v>2384</v>
      </c>
      <c r="Q249" t="s">
        <v>1901</v>
      </c>
      <c r="R249" t="s">
        <v>2404</v>
      </c>
      <c r="S249" s="8">
        <v>2505946</v>
      </c>
      <c r="T249" t="s">
        <v>500</v>
      </c>
      <c r="U249" t="s">
        <v>2407</v>
      </c>
      <c r="V249" t="s">
        <v>1947</v>
      </c>
      <c r="W249" s="8">
        <v>2505946</v>
      </c>
      <c r="X249" t="s">
        <v>2410</v>
      </c>
      <c r="Y249" t="s">
        <v>1835</v>
      </c>
      <c r="Z249" s="8">
        <v>2505946</v>
      </c>
      <c r="AA249" t="s">
        <v>2413</v>
      </c>
      <c r="AB249" t="s">
        <v>1750</v>
      </c>
      <c r="AC249" s="8">
        <v>2505946</v>
      </c>
      <c r="AD249" s="21">
        <f t="shared" si="87"/>
        <v>98.388668981482624</v>
      </c>
      <c r="AE249" s="21">
        <f t="shared" si="88"/>
        <v>26</v>
      </c>
      <c r="AF249" s="21">
        <f t="shared" si="89"/>
        <v>16</v>
      </c>
      <c r="AG249" s="21">
        <f t="shared" si="90"/>
        <v>4</v>
      </c>
    </row>
    <row r="250" spans="1:33" x14ac:dyDescent="0.25">
      <c r="A250" s="25"/>
      <c r="B250" s="7" t="s">
        <v>3884</v>
      </c>
      <c r="C250" s="27"/>
      <c r="D250" s="25"/>
      <c r="E250" s="25"/>
      <c r="F250" s="25"/>
      <c r="G250" s="25"/>
      <c r="H250" s="25"/>
      <c r="I250" s="25"/>
      <c r="J250" s="7" t="s">
        <v>80</v>
      </c>
      <c r="K250" s="25"/>
      <c r="L250" s="26"/>
      <c r="M250" s="26"/>
      <c r="N250" t="s">
        <v>2402</v>
      </c>
      <c r="O250" t="s">
        <v>2400</v>
      </c>
      <c r="P250" t="s">
        <v>2384</v>
      </c>
      <c r="Q250" t="s">
        <v>1901</v>
      </c>
      <c r="R250" t="s">
        <v>2405</v>
      </c>
      <c r="S250" s="8">
        <v>1902148.61</v>
      </c>
      <c r="T250" t="s">
        <v>500</v>
      </c>
      <c r="U250" t="s">
        <v>2408</v>
      </c>
      <c r="V250" t="s">
        <v>1947</v>
      </c>
      <c r="W250" s="8">
        <v>1902148.61</v>
      </c>
      <c r="X250" t="s">
        <v>2411</v>
      </c>
      <c r="Y250" t="s">
        <v>1835</v>
      </c>
      <c r="Z250" s="8">
        <v>1902148.61</v>
      </c>
      <c r="AA250" t="s">
        <v>2414</v>
      </c>
      <c r="AB250" t="s">
        <v>1750</v>
      </c>
      <c r="AC250" s="8">
        <v>1902148.61</v>
      </c>
      <c r="AD250" s="21">
        <f t="shared" si="87"/>
        <v>98.388657407405844</v>
      </c>
      <c r="AE250" s="21">
        <f t="shared" si="88"/>
        <v>26</v>
      </c>
      <c r="AF250" s="21">
        <f t="shared" si="89"/>
        <v>16</v>
      </c>
      <c r="AG250" s="21">
        <f t="shared" si="90"/>
        <v>4</v>
      </c>
    </row>
    <row r="251" spans="1:33" x14ac:dyDescent="0.25">
      <c r="A251" s="2">
        <v>1646</v>
      </c>
      <c r="B251" s="2" t="s">
        <v>503</v>
      </c>
      <c r="C251" s="4">
        <v>20210680000030</v>
      </c>
      <c r="D251" s="2" t="s">
        <v>504</v>
      </c>
      <c r="E251" s="2" t="s">
        <v>505</v>
      </c>
      <c r="F251" s="2" t="s">
        <v>84</v>
      </c>
      <c r="G251" s="2" t="s">
        <v>55</v>
      </c>
      <c r="H251" s="2" t="s">
        <v>56</v>
      </c>
      <c r="I251" s="2" t="s">
        <v>22</v>
      </c>
      <c r="J251" s="2" t="s">
        <v>15</v>
      </c>
      <c r="K251" s="2" t="s">
        <v>95</v>
      </c>
      <c r="L251" s="18">
        <v>1867765265</v>
      </c>
      <c r="M251" s="18">
        <v>1998421360</v>
      </c>
      <c r="P251" s="17">
        <f ca="1">$AH$1</f>
        <v>44413</v>
      </c>
      <c r="V251" s="17">
        <f t="shared" ref="V251" ca="1" si="105">$AH$1</f>
        <v>44413</v>
      </c>
      <c r="Y251" s="17">
        <f t="shared" ref="Y251" ca="1" si="106">$AH$1</f>
        <v>44413</v>
      </c>
      <c r="AB251" s="17">
        <f t="shared" ref="AB251" ca="1" si="107">$AH$1</f>
        <v>44413</v>
      </c>
      <c r="AD251" s="21">
        <f t="shared" ca="1" si="87"/>
        <v>174.55734953703359</v>
      </c>
      <c r="AE251" s="21">
        <f t="shared" ca="1" si="88"/>
        <v>0</v>
      </c>
      <c r="AF251" s="21">
        <f t="shared" ca="1" si="89"/>
        <v>0</v>
      </c>
      <c r="AG251" s="21">
        <f t="shared" ca="1" si="90"/>
        <v>0</v>
      </c>
    </row>
    <row r="252" spans="1:33" x14ac:dyDescent="0.25">
      <c r="A252" s="2">
        <v>1687</v>
      </c>
      <c r="B252" s="2" t="s">
        <v>506</v>
      </c>
      <c r="C252" s="4" t="s">
        <v>507</v>
      </c>
      <c r="D252" s="2" t="s">
        <v>508</v>
      </c>
      <c r="E252" s="2" t="s">
        <v>237</v>
      </c>
      <c r="F252" s="2" t="s">
        <v>84</v>
      </c>
      <c r="G252" s="2" t="s">
        <v>45</v>
      </c>
      <c r="H252" s="2" t="s">
        <v>195</v>
      </c>
      <c r="I252" s="2" t="s">
        <v>238</v>
      </c>
      <c r="J252" s="2" t="s">
        <v>98</v>
      </c>
      <c r="K252" s="2" t="s">
        <v>18</v>
      </c>
      <c r="L252" s="18">
        <v>2470050956</v>
      </c>
      <c r="M252" s="18">
        <v>2470050956</v>
      </c>
      <c r="N252" t="s">
        <v>2415</v>
      </c>
      <c r="O252" t="s">
        <v>2416</v>
      </c>
      <c r="P252" t="s">
        <v>2370</v>
      </c>
      <c r="Q252" t="s">
        <v>1991</v>
      </c>
      <c r="R252" t="s">
        <v>1980</v>
      </c>
      <c r="S252">
        <v>200000000</v>
      </c>
      <c r="T252" t="s">
        <v>507</v>
      </c>
      <c r="U252" s="10" t="s">
        <v>2417</v>
      </c>
      <c r="V252" s="10" t="s">
        <v>2418</v>
      </c>
      <c r="W252">
        <v>179640000</v>
      </c>
      <c r="X252" s="10" t="s">
        <v>2419</v>
      </c>
      <c r="Y252" s="10" t="s">
        <v>2420</v>
      </c>
      <c r="Z252" s="9">
        <v>92980000</v>
      </c>
      <c r="AA252" s="10" t="s">
        <v>2421</v>
      </c>
      <c r="AB252" s="10" t="s">
        <v>2422</v>
      </c>
      <c r="AC252" s="9">
        <v>81729420</v>
      </c>
      <c r="AD252" s="21">
        <f t="shared" si="87"/>
        <v>0.47342592592758592</v>
      </c>
      <c r="AE252" s="21" t="e">
        <f t="shared" si="88"/>
        <v>#VALUE!</v>
      </c>
      <c r="AF252" s="21" t="e">
        <f t="shared" si="89"/>
        <v>#VALUE!</v>
      </c>
      <c r="AG252" s="21" t="e">
        <f t="shared" si="90"/>
        <v>#VALUE!</v>
      </c>
    </row>
    <row r="253" spans="1:33" ht="15" customHeight="1" x14ac:dyDescent="0.25">
      <c r="A253" s="25">
        <v>1675</v>
      </c>
      <c r="B253" s="7" t="s">
        <v>509</v>
      </c>
      <c r="C253" s="27">
        <v>20210680000032</v>
      </c>
      <c r="D253" s="25" t="s">
        <v>511</v>
      </c>
      <c r="E253" s="25" t="s">
        <v>512</v>
      </c>
      <c r="F253" s="25" t="s">
        <v>84</v>
      </c>
      <c r="G253" s="25" t="s">
        <v>45</v>
      </c>
      <c r="H253" s="25" t="s">
        <v>135</v>
      </c>
      <c r="I253" s="25" t="s">
        <v>513</v>
      </c>
      <c r="J253" s="7" t="s">
        <v>66</v>
      </c>
      <c r="K253" s="25" t="s">
        <v>18</v>
      </c>
      <c r="L253" s="26">
        <v>1901379445.8099999</v>
      </c>
      <c r="M253" s="26">
        <v>1901379445.8099999</v>
      </c>
      <c r="N253" t="s">
        <v>2423</v>
      </c>
      <c r="O253" t="s">
        <v>2424</v>
      </c>
      <c r="P253" t="s">
        <v>2425</v>
      </c>
      <c r="Q253" t="s">
        <v>2426</v>
      </c>
      <c r="R253" t="s">
        <v>2011</v>
      </c>
      <c r="S253" s="8">
        <v>1901379445.8099999</v>
      </c>
      <c r="T253" t="s">
        <v>510</v>
      </c>
      <c r="U253" t="s">
        <v>2427</v>
      </c>
      <c r="V253" t="s">
        <v>2390</v>
      </c>
      <c r="W253" s="8">
        <v>599337009</v>
      </c>
      <c r="X253">
        <v>0</v>
      </c>
      <c r="Y253" s="17">
        <f ca="1">$AH$1</f>
        <v>44413</v>
      </c>
      <c r="Z253">
        <v>0</v>
      </c>
      <c r="AA253">
        <v>0</v>
      </c>
      <c r="AB253" s="17">
        <f t="shared" ref="AB253" ca="1" si="108">$AH$1</f>
        <v>44413</v>
      </c>
      <c r="AC253">
        <v>0</v>
      </c>
      <c r="AD253" s="21">
        <f t="shared" si="87"/>
        <v>5.4410069444420515</v>
      </c>
      <c r="AE253" s="21">
        <f t="shared" si="88"/>
        <v>30</v>
      </c>
      <c r="AF253" s="21">
        <f t="shared" ca="1" si="89"/>
        <v>140</v>
      </c>
      <c r="AG253" s="21">
        <f t="shared" ca="1" si="90"/>
        <v>0</v>
      </c>
    </row>
    <row r="254" spans="1:33" x14ac:dyDescent="0.25">
      <c r="A254" s="25"/>
      <c r="B254" s="7" t="s">
        <v>3885</v>
      </c>
      <c r="C254" s="27"/>
      <c r="D254" s="25"/>
      <c r="E254" s="25"/>
      <c r="F254" s="25"/>
      <c r="G254" s="25"/>
      <c r="H254" s="25"/>
      <c r="I254" s="25"/>
      <c r="J254" s="7" t="s">
        <v>66</v>
      </c>
      <c r="K254" s="25"/>
      <c r="L254" s="26"/>
      <c r="M254" s="26"/>
      <c r="N254" t="s">
        <v>2423</v>
      </c>
      <c r="O254" t="s">
        <v>2424</v>
      </c>
      <c r="P254" t="s">
        <v>2425</v>
      </c>
      <c r="Q254" t="s">
        <v>2426</v>
      </c>
      <c r="R254" t="s">
        <v>2011</v>
      </c>
      <c r="S254">
        <v>0</v>
      </c>
      <c r="T254" t="s">
        <v>510</v>
      </c>
      <c r="U254" t="s">
        <v>2428</v>
      </c>
      <c r="V254" t="s">
        <v>2431</v>
      </c>
      <c r="W254" s="8">
        <v>513238354</v>
      </c>
      <c r="X254" t="s">
        <v>2432</v>
      </c>
      <c r="Y254" t="s">
        <v>2122</v>
      </c>
      <c r="Z254" s="8">
        <v>102647670.8</v>
      </c>
      <c r="AA254" t="s">
        <v>2435</v>
      </c>
      <c r="AB254" t="s">
        <v>1550</v>
      </c>
      <c r="AC254" s="8">
        <v>100389370.8</v>
      </c>
      <c r="AD254" s="21">
        <f t="shared" si="87"/>
        <v>5.4409953703725478</v>
      </c>
      <c r="AE254" s="21">
        <f t="shared" si="88"/>
        <v>13</v>
      </c>
      <c r="AF254" s="21">
        <f t="shared" si="89"/>
        <v>120</v>
      </c>
      <c r="AG254" s="21">
        <f t="shared" si="90"/>
        <v>8</v>
      </c>
    </row>
    <row r="255" spans="1:33" x14ac:dyDescent="0.25">
      <c r="A255" s="25"/>
      <c r="B255" s="7" t="s">
        <v>3886</v>
      </c>
      <c r="C255" s="27"/>
      <c r="D255" s="25"/>
      <c r="E255" s="25"/>
      <c r="F255" s="25"/>
      <c r="G255" s="25"/>
      <c r="H255" s="25"/>
      <c r="I255" s="25"/>
      <c r="J255" s="7" t="s">
        <v>66</v>
      </c>
      <c r="K255" s="25"/>
      <c r="L255" s="26"/>
      <c r="M255" s="26"/>
      <c r="N255" t="s">
        <v>2423</v>
      </c>
      <c r="O255" t="s">
        <v>2424</v>
      </c>
      <c r="P255" t="s">
        <v>2425</v>
      </c>
      <c r="Q255" t="s">
        <v>2426</v>
      </c>
      <c r="R255" t="s">
        <v>2011</v>
      </c>
      <c r="S255">
        <v>0</v>
      </c>
      <c r="T255" t="s">
        <v>510</v>
      </c>
      <c r="U255" t="s">
        <v>2429</v>
      </c>
      <c r="V255" t="s">
        <v>2248</v>
      </c>
      <c r="W255" s="8">
        <v>386417200.81</v>
      </c>
      <c r="X255" t="s">
        <v>2433</v>
      </c>
      <c r="Y255" t="s">
        <v>1670</v>
      </c>
      <c r="Z255" s="8">
        <v>77283440.159999996</v>
      </c>
      <c r="AA255" t="s">
        <v>2436</v>
      </c>
      <c r="AB255" t="s">
        <v>1567</v>
      </c>
      <c r="AC255" s="8">
        <v>75583170.159999996</v>
      </c>
      <c r="AD255" s="21">
        <f t="shared" si="87"/>
        <v>5.4409837962957681</v>
      </c>
      <c r="AE255" s="21">
        <f t="shared" si="88"/>
        <v>24</v>
      </c>
      <c r="AF255" s="21">
        <f t="shared" si="89"/>
        <v>82</v>
      </c>
      <c r="AG255" s="21">
        <f t="shared" si="90"/>
        <v>6</v>
      </c>
    </row>
    <row r="256" spans="1:33" x14ac:dyDescent="0.25">
      <c r="A256" s="25"/>
      <c r="B256" s="7" t="s">
        <v>3887</v>
      </c>
      <c r="C256" s="27"/>
      <c r="D256" s="25"/>
      <c r="E256" s="25"/>
      <c r="F256" s="25"/>
      <c r="G256" s="25"/>
      <c r="H256" s="25"/>
      <c r="I256" s="25"/>
      <c r="J256" s="7" t="s">
        <v>66</v>
      </c>
      <c r="K256" s="25"/>
      <c r="L256" s="26"/>
      <c r="M256" s="26"/>
      <c r="N256" t="s">
        <v>2423</v>
      </c>
      <c r="O256" t="s">
        <v>2424</v>
      </c>
      <c r="P256" t="s">
        <v>2425</v>
      </c>
      <c r="Q256" t="s">
        <v>2426</v>
      </c>
      <c r="R256" t="s">
        <v>2011</v>
      </c>
      <c r="S256">
        <v>0</v>
      </c>
      <c r="T256" t="s">
        <v>510</v>
      </c>
      <c r="U256" t="s">
        <v>2430</v>
      </c>
      <c r="V256" t="s">
        <v>1856</v>
      </c>
      <c r="W256" s="8">
        <v>402386610</v>
      </c>
      <c r="X256" t="s">
        <v>2434</v>
      </c>
      <c r="Y256" t="s">
        <v>1572</v>
      </c>
      <c r="Z256" s="8">
        <v>80477322</v>
      </c>
      <c r="AA256" t="s">
        <v>2437</v>
      </c>
      <c r="AB256" t="s">
        <v>2055</v>
      </c>
      <c r="AC256" s="8">
        <v>78706872</v>
      </c>
      <c r="AD256" s="21">
        <f t="shared" si="87"/>
        <v>5.4409722222189885</v>
      </c>
      <c r="AE256" s="21">
        <f t="shared" si="88"/>
        <v>31</v>
      </c>
      <c r="AF256" s="21">
        <f t="shared" si="89"/>
        <v>53</v>
      </c>
      <c r="AG256" s="21">
        <f t="shared" si="90"/>
        <v>13</v>
      </c>
    </row>
    <row r="257" spans="1:33" x14ac:dyDescent="0.25">
      <c r="A257" s="2">
        <v>1700</v>
      </c>
      <c r="B257" s="2" t="s">
        <v>514</v>
      </c>
      <c r="C257" s="4">
        <v>20210680000033</v>
      </c>
      <c r="D257" s="2" t="s">
        <v>516</v>
      </c>
      <c r="E257" s="2" t="s">
        <v>517</v>
      </c>
      <c r="F257" s="2" t="s">
        <v>84</v>
      </c>
      <c r="G257" s="2" t="s">
        <v>41</v>
      </c>
      <c r="H257" s="2" t="s">
        <v>518</v>
      </c>
      <c r="I257" s="2" t="s">
        <v>519</v>
      </c>
      <c r="J257" s="2" t="s">
        <v>82</v>
      </c>
      <c r="K257" s="2" t="s">
        <v>18</v>
      </c>
      <c r="L257" s="18">
        <v>490000000</v>
      </c>
      <c r="M257" s="18">
        <v>490000000</v>
      </c>
      <c r="N257" s="10" t="s">
        <v>2438</v>
      </c>
      <c r="O257" t="s">
        <v>2439</v>
      </c>
      <c r="P257" s="10" t="s">
        <v>2440</v>
      </c>
      <c r="Q257" t="s">
        <v>1951</v>
      </c>
      <c r="R257" s="10" t="s">
        <v>2441</v>
      </c>
      <c r="S257">
        <v>213500000</v>
      </c>
      <c r="T257" t="s">
        <v>515</v>
      </c>
      <c r="U257" s="10" t="s">
        <v>2442</v>
      </c>
      <c r="V257" s="10" t="s">
        <v>2443</v>
      </c>
      <c r="W257">
        <v>169000000</v>
      </c>
      <c r="X257" s="10" t="s">
        <v>2444</v>
      </c>
      <c r="Y257" s="10" t="s">
        <v>2445</v>
      </c>
      <c r="Z257">
        <v>74000000</v>
      </c>
      <c r="AA257" s="10" t="s">
        <v>2446</v>
      </c>
      <c r="AB257" s="10" t="s">
        <v>2447</v>
      </c>
      <c r="AC257">
        <v>65046000</v>
      </c>
      <c r="AD257" s="21" t="e">
        <f t="shared" si="87"/>
        <v>#VALUE!</v>
      </c>
      <c r="AE257" s="21" t="e">
        <f t="shared" si="88"/>
        <v>#VALUE!</v>
      </c>
      <c r="AF257" s="21" t="e">
        <f t="shared" si="89"/>
        <v>#VALUE!</v>
      </c>
      <c r="AG257" s="21" t="e">
        <f t="shared" si="90"/>
        <v>#VALUE!</v>
      </c>
    </row>
    <row r="258" spans="1:33" x14ac:dyDescent="0.25">
      <c r="A258" s="2">
        <v>1698</v>
      </c>
      <c r="B258" s="2" t="s">
        <v>520</v>
      </c>
      <c r="C258" s="4">
        <v>20210680000034</v>
      </c>
      <c r="D258" s="2" t="s">
        <v>521</v>
      </c>
      <c r="E258" s="2" t="s">
        <v>120</v>
      </c>
      <c r="F258" s="2" t="s">
        <v>84</v>
      </c>
      <c r="G258" s="2" t="s">
        <v>45</v>
      </c>
      <c r="H258" s="2" t="s">
        <v>108</v>
      </c>
      <c r="I258" s="2" t="s">
        <v>275</v>
      </c>
      <c r="J258" s="2" t="s">
        <v>79</v>
      </c>
      <c r="K258" s="2" t="s">
        <v>18</v>
      </c>
      <c r="L258" s="18">
        <v>4095000000</v>
      </c>
      <c r="M258" s="18">
        <v>4095000000</v>
      </c>
      <c r="N258" s="10" t="s">
        <v>2448</v>
      </c>
      <c r="O258" s="10" t="s">
        <v>2449</v>
      </c>
      <c r="P258" t="s">
        <v>2450</v>
      </c>
      <c r="Q258" s="10" t="s">
        <v>2451</v>
      </c>
      <c r="R258" t="s">
        <v>2079</v>
      </c>
      <c r="S258">
        <v>1122500000</v>
      </c>
      <c r="T258" s="15">
        <v>20210680000034</v>
      </c>
      <c r="U258" s="10" t="s">
        <v>2452</v>
      </c>
      <c r="V258" s="10" t="s">
        <v>2453</v>
      </c>
      <c r="W258">
        <v>1602000000</v>
      </c>
      <c r="X258" s="10" t="s">
        <v>2454</v>
      </c>
      <c r="Y258" s="10" t="s">
        <v>2455</v>
      </c>
      <c r="Z258">
        <v>113500000</v>
      </c>
      <c r="AA258" s="10" t="s">
        <v>2456</v>
      </c>
      <c r="AB258" s="10" t="s">
        <v>2457</v>
      </c>
      <c r="AC258">
        <v>99317000</v>
      </c>
      <c r="AD258" s="21">
        <f t="shared" si="87"/>
        <v>8.25271990741021</v>
      </c>
      <c r="AE258" s="21" t="e">
        <f t="shared" si="88"/>
        <v>#VALUE!</v>
      </c>
      <c r="AF258" s="21" t="e">
        <f t="shared" si="89"/>
        <v>#VALUE!</v>
      </c>
      <c r="AG258" s="21" t="e">
        <f t="shared" si="90"/>
        <v>#VALUE!</v>
      </c>
    </row>
    <row r="259" spans="1:33" ht="15" customHeight="1" x14ac:dyDescent="0.25">
      <c r="A259" s="25">
        <v>1699</v>
      </c>
      <c r="B259" s="7" t="s">
        <v>522</v>
      </c>
      <c r="C259" s="27">
        <v>20210680000035</v>
      </c>
      <c r="D259" s="25" t="s">
        <v>524</v>
      </c>
      <c r="E259" s="25" t="s">
        <v>289</v>
      </c>
      <c r="F259" s="25" t="s">
        <v>84</v>
      </c>
      <c r="G259" s="25" t="s">
        <v>45</v>
      </c>
      <c r="H259" s="25" t="s">
        <v>108</v>
      </c>
      <c r="I259" s="25" t="s">
        <v>290</v>
      </c>
      <c r="J259" s="23" t="s">
        <v>79</v>
      </c>
      <c r="K259" s="25" t="s">
        <v>18</v>
      </c>
      <c r="L259" s="26">
        <v>2829000000</v>
      </c>
      <c r="M259" s="26">
        <v>2829000000</v>
      </c>
      <c r="N259" t="s">
        <v>2458</v>
      </c>
      <c r="O259" t="s">
        <v>2459</v>
      </c>
      <c r="P259" t="s">
        <v>1599</v>
      </c>
      <c r="Q259" t="s">
        <v>2077</v>
      </c>
      <c r="R259" t="s">
        <v>2079</v>
      </c>
      <c r="S259">
        <v>0</v>
      </c>
      <c r="T259" t="s">
        <v>523</v>
      </c>
      <c r="U259" t="s">
        <v>2469</v>
      </c>
      <c r="V259" t="s">
        <v>2477</v>
      </c>
      <c r="W259" s="8">
        <v>36000000</v>
      </c>
      <c r="X259" t="s">
        <v>2478</v>
      </c>
      <c r="Y259" t="s">
        <v>1799</v>
      </c>
      <c r="Z259" s="8">
        <v>4500000</v>
      </c>
      <c r="AA259" t="s">
        <v>2484</v>
      </c>
      <c r="AB259" t="s">
        <v>1569</v>
      </c>
      <c r="AC259" s="8">
        <v>4500000</v>
      </c>
      <c r="AD259" s="21">
        <f t="shared" ref="AD259:AD322" si="109">P259-B259</f>
        <v>37.151851851849642</v>
      </c>
      <c r="AE259" s="21">
        <f t="shared" ref="AE259:AE322" si="110">V259-P259</f>
        <v>26</v>
      </c>
      <c r="AF259" s="21">
        <f t="shared" ref="AF259:AF322" si="111">Y259-V259</f>
        <v>51</v>
      </c>
      <c r="AG259" s="21">
        <f t="shared" ref="AG259:AG322" si="112">AB259-Y259</f>
        <v>2</v>
      </c>
    </row>
    <row r="260" spans="1:33" x14ac:dyDescent="0.25">
      <c r="A260" s="25"/>
      <c r="B260" s="7" t="s">
        <v>3888</v>
      </c>
      <c r="C260" s="27"/>
      <c r="D260" s="25"/>
      <c r="E260" s="25"/>
      <c r="F260" s="25"/>
      <c r="G260" s="25"/>
      <c r="H260" s="25"/>
      <c r="I260" s="25"/>
      <c r="J260" s="7" t="s">
        <v>79</v>
      </c>
      <c r="K260" s="25"/>
      <c r="L260" s="26"/>
      <c r="M260" s="26"/>
      <c r="N260" t="s">
        <v>2458</v>
      </c>
      <c r="O260" t="s">
        <v>2459</v>
      </c>
      <c r="P260" t="s">
        <v>1599</v>
      </c>
      <c r="Q260" t="s">
        <v>2077</v>
      </c>
      <c r="R260" t="s">
        <v>2079</v>
      </c>
      <c r="S260">
        <v>0</v>
      </c>
      <c r="T260" t="s">
        <v>523</v>
      </c>
      <c r="U260" t="s">
        <v>2469</v>
      </c>
      <c r="V260" t="s">
        <v>2477</v>
      </c>
      <c r="W260">
        <v>0</v>
      </c>
      <c r="X260" t="s">
        <v>2479</v>
      </c>
      <c r="Y260" t="s">
        <v>1886</v>
      </c>
      <c r="Z260" s="8">
        <v>4500000</v>
      </c>
      <c r="AA260" t="s">
        <v>2485</v>
      </c>
      <c r="AB260" t="s">
        <v>2188</v>
      </c>
      <c r="AC260" s="8">
        <v>4500000</v>
      </c>
      <c r="AD260" s="21">
        <f t="shared" si="109"/>
        <v>37.151840277780138</v>
      </c>
      <c r="AE260" s="21">
        <f t="shared" si="110"/>
        <v>26</v>
      </c>
      <c r="AF260" s="21">
        <f t="shared" si="111"/>
        <v>72</v>
      </c>
      <c r="AG260" s="21">
        <f t="shared" si="112"/>
        <v>13</v>
      </c>
    </row>
    <row r="261" spans="1:33" x14ac:dyDescent="0.25">
      <c r="A261" s="25"/>
      <c r="B261" s="7" t="s">
        <v>3889</v>
      </c>
      <c r="C261" s="27"/>
      <c r="D261" s="25"/>
      <c r="E261" s="25"/>
      <c r="F261" s="25"/>
      <c r="G261" s="25"/>
      <c r="H261" s="25"/>
      <c r="I261" s="25"/>
      <c r="J261" s="7" t="s">
        <v>79</v>
      </c>
      <c r="K261" s="25"/>
      <c r="L261" s="26"/>
      <c r="M261" s="26"/>
      <c r="N261" t="s">
        <v>2458</v>
      </c>
      <c r="O261" t="s">
        <v>2459</v>
      </c>
      <c r="P261" t="s">
        <v>1599</v>
      </c>
      <c r="Q261" t="s">
        <v>2077</v>
      </c>
      <c r="R261" t="s">
        <v>2079</v>
      </c>
      <c r="S261">
        <v>0</v>
      </c>
      <c r="T261" t="s">
        <v>523</v>
      </c>
      <c r="U261" t="s">
        <v>2470</v>
      </c>
      <c r="V261" t="s">
        <v>1600</v>
      </c>
      <c r="W261" s="8">
        <v>36000000</v>
      </c>
      <c r="X261" t="s">
        <v>2480</v>
      </c>
      <c r="Y261" t="s">
        <v>1712</v>
      </c>
      <c r="Z261" s="8">
        <v>4500000</v>
      </c>
      <c r="AA261">
        <v>0</v>
      </c>
      <c r="AB261" s="17">
        <f t="shared" ref="AB261:AB269" ca="1" si="113">$AH$1</f>
        <v>44413</v>
      </c>
      <c r="AC261">
        <v>0</v>
      </c>
      <c r="AD261" s="21">
        <f t="shared" si="109"/>
        <v>37.151828703703359</v>
      </c>
      <c r="AE261" s="21">
        <f t="shared" si="110"/>
        <v>28</v>
      </c>
      <c r="AF261" s="21">
        <f t="shared" si="111"/>
        <v>85</v>
      </c>
      <c r="AG261" s="21">
        <f t="shared" ca="1" si="112"/>
        <v>21</v>
      </c>
    </row>
    <row r="262" spans="1:33" x14ac:dyDescent="0.25">
      <c r="A262" s="25"/>
      <c r="B262" s="7" t="s">
        <v>3890</v>
      </c>
      <c r="C262" s="27"/>
      <c r="D262" s="25"/>
      <c r="E262" s="25"/>
      <c r="F262" s="25"/>
      <c r="G262" s="25"/>
      <c r="H262" s="25"/>
      <c r="I262" s="25"/>
      <c r="J262" s="7" t="s">
        <v>79</v>
      </c>
      <c r="K262" s="25"/>
      <c r="L262" s="26"/>
      <c r="M262" s="26"/>
      <c r="N262" t="s">
        <v>2458</v>
      </c>
      <c r="O262" t="s">
        <v>2459</v>
      </c>
      <c r="P262" t="s">
        <v>1599</v>
      </c>
      <c r="Q262" t="s">
        <v>2077</v>
      </c>
      <c r="R262" t="s">
        <v>2079</v>
      </c>
      <c r="S262">
        <v>0</v>
      </c>
      <c r="T262" t="s">
        <v>523</v>
      </c>
      <c r="U262" t="s">
        <v>2470</v>
      </c>
      <c r="V262" t="s">
        <v>1600</v>
      </c>
      <c r="W262">
        <v>0</v>
      </c>
      <c r="X262" t="s">
        <v>2481</v>
      </c>
      <c r="Y262" t="s">
        <v>1947</v>
      </c>
      <c r="Z262" s="8">
        <v>4500000</v>
      </c>
      <c r="AA262" t="s">
        <v>2486</v>
      </c>
      <c r="AB262" t="s">
        <v>1591</v>
      </c>
      <c r="AC262" s="8">
        <v>4500000</v>
      </c>
      <c r="AD262" s="21">
        <f t="shared" si="109"/>
        <v>37.151817129626579</v>
      </c>
      <c r="AE262" s="21">
        <f t="shared" si="110"/>
        <v>28</v>
      </c>
      <c r="AF262" s="21">
        <f t="shared" si="111"/>
        <v>56</v>
      </c>
      <c r="AG262" s="21">
        <f t="shared" si="112"/>
        <v>6</v>
      </c>
    </row>
    <row r="263" spans="1:33" x14ac:dyDescent="0.25">
      <c r="A263" s="25"/>
      <c r="B263" s="7" t="s">
        <v>3891</v>
      </c>
      <c r="C263" s="27"/>
      <c r="D263" s="25"/>
      <c r="E263" s="25"/>
      <c r="F263" s="25"/>
      <c r="G263" s="25"/>
      <c r="H263" s="25"/>
      <c r="I263" s="25"/>
      <c r="J263" s="7" t="s">
        <v>79</v>
      </c>
      <c r="K263" s="25"/>
      <c r="L263" s="26"/>
      <c r="M263" s="26"/>
      <c r="N263" t="s">
        <v>2458</v>
      </c>
      <c r="O263" t="s">
        <v>2459</v>
      </c>
      <c r="P263" t="s">
        <v>1599</v>
      </c>
      <c r="Q263" t="s">
        <v>2077</v>
      </c>
      <c r="R263" t="s">
        <v>2079</v>
      </c>
      <c r="S263">
        <v>0</v>
      </c>
      <c r="T263" t="s">
        <v>523</v>
      </c>
      <c r="U263" t="s">
        <v>2471</v>
      </c>
      <c r="V263" t="s">
        <v>1600</v>
      </c>
      <c r="W263" s="8">
        <v>36000000</v>
      </c>
      <c r="X263" t="s">
        <v>2482</v>
      </c>
      <c r="Y263" t="s">
        <v>2188</v>
      </c>
      <c r="Z263" s="8">
        <v>4500000</v>
      </c>
      <c r="AA263">
        <v>0</v>
      </c>
      <c r="AB263" s="17">
        <f t="shared" ca="1" si="113"/>
        <v>44413</v>
      </c>
      <c r="AC263">
        <v>0</v>
      </c>
      <c r="AD263" s="21">
        <f t="shared" si="109"/>
        <v>37.151805555557075</v>
      </c>
      <c r="AE263" s="21">
        <f t="shared" si="110"/>
        <v>28</v>
      </c>
      <c r="AF263" s="21">
        <f t="shared" si="111"/>
        <v>83</v>
      </c>
      <c r="AG263" s="21">
        <f t="shared" ca="1" si="112"/>
        <v>23</v>
      </c>
    </row>
    <row r="264" spans="1:33" x14ac:dyDescent="0.25">
      <c r="A264" s="25"/>
      <c r="B264" s="7" t="s">
        <v>3892</v>
      </c>
      <c r="C264" s="27"/>
      <c r="D264" s="25"/>
      <c r="E264" s="25"/>
      <c r="F264" s="25"/>
      <c r="G264" s="25"/>
      <c r="H264" s="25"/>
      <c r="I264" s="25"/>
      <c r="J264" s="7" t="s">
        <v>79</v>
      </c>
      <c r="K264" s="25"/>
      <c r="L264" s="26"/>
      <c r="M264" s="26"/>
      <c r="N264" t="s">
        <v>2458</v>
      </c>
      <c r="O264" t="s">
        <v>2459</v>
      </c>
      <c r="P264" t="s">
        <v>1599</v>
      </c>
      <c r="Q264" t="s">
        <v>2077</v>
      </c>
      <c r="R264" t="s">
        <v>2079</v>
      </c>
      <c r="S264">
        <v>0</v>
      </c>
      <c r="T264" t="s">
        <v>523</v>
      </c>
      <c r="U264" t="s">
        <v>2471</v>
      </c>
      <c r="V264" t="s">
        <v>1600</v>
      </c>
      <c r="W264">
        <v>0</v>
      </c>
      <c r="X264" t="s">
        <v>2483</v>
      </c>
      <c r="Y264" t="s">
        <v>1799</v>
      </c>
      <c r="Z264" s="8">
        <v>4500000</v>
      </c>
      <c r="AA264" t="s">
        <v>2487</v>
      </c>
      <c r="AB264" t="s">
        <v>1569</v>
      </c>
      <c r="AC264" s="8">
        <v>4500000</v>
      </c>
      <c r="AD264" s="21">
        <f t="shared" si="109"/>
        <v>37.151793981480296</v>
      </c>
      <c r="AE264" s="21">
        <f t="shared" si="110"/>
        <v>28</v>
      </c>
      <c r="AF264" s="21">
        <f t="shared" si="111"/>
        <v>49</v>
      </c>
      <c r="AG264" s="21">
        <f t="shared" si="112"/>
        <v>2</v>
      </c>
    </row>
    <row r="265" spans="1:33" x14ac:dyDescent="0.25">
      <c r="A265" s="25"/>
      <c r="B265" s="7" t="s">
        <v>3893</v>
      </c>
      <c r="C265" s="27"/>
      <c r="D265" s="25"/>
      <c r="E265" s="25"/>
      <c r="F265" s="25"/>
      <c r="G265" s="25"/>
      <c r="H265" s="25"/>
      <c r="I265" s="25"/>
      <c r="J265" s="7" t="s">
        <v>79</v>
      </c>
      <c r="K265" s="25"/>
      <c r="L265" s="26"/>
      <c r="M265" s="26"/>
      <c r="N265" t="s">
        <v>2458</v>
      </c>
      <c r="O265" t="s">
        <v>2459</v>
      </c>
      <c r="P265" t="s">
        <v>1599</v>
      </c>
      <c r="Q265" t="s">
        <v>2077</v>
      </c>
      <c r="R265" t="s">
        <v>2079</v>
      </c>
      <c r="S265">
        <v>0</v>
      </c>
      <c r="T265" t="s">
        <v>523</v>
      </c>
      <c r="U265" t="s">
        <v>2472</v>
      </c>
      <c r="V265" t="s">
        <v>2257</v>
      </c>
      <c r="W265" s="8">
        <v>36000000</v>
      </c>
      <c r="X265">
        <v>0</v>
      </c>
      <c r="Y265" s="17">
        <f ca="1">$AH$1</f>
        <v>44413</v>
      </c>
      <c r="Z265">
        <v>0</v>
      </c>
      <c r="AA265">
        <v>0</v>
      </c>
      <c r="AB265" s="17">
        <f t="shared" ca="1" si="113"/>
        <v>44413</v>
      </c>
      <c r="AC265">
        <v>0</v>
      </c>
      <c r="AD265" s="21">
        <f t="shared" si="109"/>
        <v>37.151782407410792</v>
      </c>
      <c r="AE265" s="21">
        <f t="shared" si="110"/>
        <v>33</v>
      </c>
      <c r="AF265" s="21">
        <f t="shared" ca="1" si="111"/>
        <v>101</v>
      </c>
      <c r="AG265" s="21">
        <f t="shared" ca="1" si="112"/>
        <v>0</v>
      </c>
    </row>
    <row r="266" spans="1:33" x14ac:dyDescent="0.25">
      <c r="A266" s="25"/>
      <c r="B266" s="7" t="s">
        <v>3894</v>
      </c>
      <c r="C266" s="27"/>
      <c r="D266" s="25"/>
      <c r="E266" s="25"/>
      <c r="F266" s="25"/>
      <c r="G266" s="25"/>
      <c r="H266" s="25"/>
      <c r="I266" s="25"/>
      <c r="J266" s="7" t="s">
        <v>79</v>
      </c>
      <c r="K266" s="25"/>
      <c r="L266" s="26"/>
      <c r="M266" s="26"/>
      <c r="N266" t="s">
        <v>2458</v>
      </c>
      <c r="O266" t="s">
        <v>2459</v>
      </c>
      <c r="P266" t="s">
        <v>1599</v>
      </c>
      <c r="Q266" t="s">
        <v>2077</v>
      </c>
      <c r="R266" t="s">
        <v>2079</v>
      </c>
      <c r="S266">
        <v>0</v>
      </c>
      <c r="T266" t="s">
        <v>523</v>
      </c>
      <c r="U266" t="s">
        <v>2473</v>
      </c>
      <c r="V266" t="s">
        <v>1849</v>
      </c>
      <c r="W266" s="8">
        <v>33750000</v>
      </c>
      <c r="X266">
        <v>0</v>
      </c>
      <c r="Y266" s="17">
        <f t="shared" ref="Y266:Y269" ca="1" si="114">$AH$1</f>
        <v>44413</v>
      </c>
      <c r="Z266">
        <v>0</v>
      </c>
      <c r="AA266">
        <v>0</v>
      </c>
      <c r="AB266" s="17">
        <f t="shared" ca="1" si="113"/>
        <v>44413</v>
      </c>
      <c r="AC266">
        <v>0</v>
      </c>
      <c r="AD266" s="21">
        <f t="shared" si="109"/>
        <v>37.151770833334012</v>
      </c>
      <c r="AE266" s="21">
        <f t="shared" si="110"/>
        <v>41</v>
      </c>
      <c r="AF266" s="21">
        <f t="shared" ca="1" si="111"/>
        <v>93</v>
      </c>
      <c r="AG266" s="21">
        <f t="shared" ca="1" si="112"/>
        <v>0</v>
      </c>
    </row>
    <row r="267" spans="1:33" x14ac:dyDescent="0.25">
      <c r="A267" s="25"/>
      <c r="B267" s="7" t="s">
        <v>3895</v>
      </c>
      <c r="C267" s="27"/>
      <c r="D267" s="25"/>
      <c r="E267" s="25"/>
      <c r="F267" s="25"/>
      <c r="G267" s="25"/>
      <c r="H267" s="25"/>
      <c r="I267" s="25"/>
      <c r="J267" s="7" t="s">
        <v>79</v>
      </c>
      <c r="K267" s="25"/>
      <c r="L267" s="26"/>
      <c r="M267" s="26"/>
      <c r="N267" t="s">
        <v>2460</v>
      </c>
      <c r="O267" t="s">
        <v>2461</v>
      </c>
      <c r="P267" t="s">
        <v>1599</v>
      </c>
      <c r="Q267" t="s">
        <v>2191</v>
      </c>
      <c r="R267" t="s">
        <v>2079</v>
      </c>
      <c r="S267" s="8">
        <v>50000000</v>
      </c>
      <c r="T267" t="s">
        <v>523</v>
      </c>
      <c r="U267" t="s">
        <v>2474</v>
      </c>
      <c r="V267" t="s">
        <v>1646</v>
      </c>
      <c r="W267" s="8">
        <v>50000000</v>
      </c>
      <c r="X267">
        <v>0</v>
      </c>
      <c r="Y267" s="17">
        <f t="shared" ca="1" si="114"/>
        <v>44413</v>
      </c>
      <c r="Z267">
        <v>0</v>
      </c>
      <c r="AA267">
        <v>0</v>
      </c>
      <c r="AB267" s="17">
        <f t="shared" ca="1" si="113"/>
        <v>44413</v>
      </c>
      <c r="AC267">
        <v>0</v>
      </c>
      <c r="AD267" s="21">
        <f t="shared" si="109"/>
        <v>37.151759259257233</v>
      </c>
      <c r="AE267" s="21">
        <f t="shared" si="110"/>
        <v>69</v>
      </c>
      <c r="AF267" s="21">
        <f t="shared" ca="1" si="111"/>
        <v>65</v>
      </c>
      <c r="AG267" s="21">
        <f t="shared" ca="1" si="112"/>
        <v>0</v>
      </c>
    </row>
    <row r="268" spans="1:33" x14ac:dyDescent="0.25">
      <c r="A268" s="25"/>
      <c r="B268" s="7" t="s">
        <v>3896</v>
      </c>
      <c r="C268" s="27"/>
      <c r="D268" s="25"/>
      <c r="E268" s="25"/>
      <c r="F268" s="25"/>
      <c r="G268" s="25"/>
      <c r="H268" s="25"/>
      <c r="I268" s="25"/>
      <c r="J268" s="7" t="s">
        <v>79</v>
      </c>
      <c r="K268" s="25"/>
      <c r="L268" s="26"/>
      <c r="M268" s="26"/>
      <c r="N268" t="s">
        <v>2462</v>
      </c>
      <c r="O268" t="s">
        <v>2463</v>
      </c>
      <c r="P268" t="s">
        <v>1599</v>
      </c>
      <c r="Q268" t="s">
        <v>2077</v>
      </c>
      <c r="R268" t="s">
        <v>2079</v>
      </c>
      <c r="S268" s="8">
        <v>402570000</v>
      </c>
      <c r="T268" t="s">
        <v>523</v>
      </c>
      <c r="U268" t="s">
        <v>2475</v>
      </c>
      <c r="V268" t="s">
        <v>1646</v>
      </c>
      <c r="W268" s="8">
        <v>402570000</v>
      </c>
      <c r="X268">
        <v>0</v>
      </c>
      <c r="Y268" s="17">
        <f t="shared" ca="1" si="114"/>
        <v>44413</v>
      </c>
      <c r="Z268">
        <v>0</v>
      </c>
      <c r="AA268">
        <v>0</v>
      </c>
      <c r="AB268" s="17">
        <f t="shared" ca="1" si="113"/>
        <v>44413</v>
      </c>
      <c r="AC268">
        <v>0</v>
      </c>
      <c r="AD268" s="21">
        <f t="shared" si="109"/>
        <v>37.151747685187729</v>
      </c>
      <c r="AE268" s="21">
        <f t="shared" si="110"/>
        <v>69</v>
      </c>
      <c r="AF268" s="21">
        <f t="shared" ca="1" si="111"/>
        <v>65</v>
      </c>
      <c r="AG268" s="21">
        <f t="shared" ca="1" si="112"/>
        <v>0</v>
      </c>
    </row>
    <row r="269" spans="1:33" x14ac:dyDescent="0.25">
      <c r="A269" s="25"/>
      <c r="B269" s="7" t="s">
        <v>3897</v>
      </c>
      <c r="C269" s="27"/>
      <c r="D269" s="25"/>
      <c r="E269" s="25"/>
      <c r="F269" s="25"/>
      <c r="G269" s="25"/>
      <c r="H269" s="25"/>
      <c r="I269" s="25"/>
      <c r="J269" s="7" t="s">
        <v>79</v>
      </c>
      <c r="K269" s="25"/>
      <c r="L269" s="26"/>
      <c r="M269" s="26"/>
      <c r="N269" t="s">
        <v>2464</v>
      </c>
      <c r="O269" t="s">
        <v>2465</v>
      </c>
      <c r="P269" t="s">
        <v>1599</v>
      </c>
      <c r="Q269" t="s">
        <v>2077</v>
      </c>
      <c r="R269" t="s">
        <v>2079</v>
      </c>
      <c r="S269" s="8">
        <v>150430000</v>
      </c>
      <c r="T269" t="s">
        <v>523</v>
      </c>
      <c r="U269" t="s">
        <v>2476</v>
      </c>
      <c r="V269" t="s">
        <v>1646</v>
      </c>
      <c r="W269" s="8">
        <v>150430000</v>
      </c>
      <c r="X269">
        <v>0</v>
      </c>
      <c r="Y269" s="17">
        <f t="shared" ca="1" si="114"/>
        <v>44413</v>
      </c>
      <c r="Z269">
        <v>0</v>
      </c>
      <c r="AA269">
        <v>0</v>
      </c>
      <c r="AB269" s="17">
        <f t="shared" ca="1" si="113"/>
        <v>44413</v>
      </c>
      <c r="AC269">
        <v>0</v>
      </c>
      <c r="AD269" s="21">
        <f t="shared" si="109"/>
        <v>37.151736111110949</v>
      </c>
      <c r="AE269" s="21">
        <f t="shared" si="110"/>
        <v>69</v>
      </c>
      <c r="AF269" s="21">
        <f t="shared" ca="1" si="111"/>
        <v>65</v>
      </c>
      <c r="AG269" s="21">
        <f t="shared" ca="1" si="112"/>
        <v>0</v>
      </c>
    </row>
    <row r="270" spans="1:33" ht="15" customHeight="1" x14ac:dyDescent="0.25">
      <c r="A270" s="25"/>
      <c r="B270" s="7" t="s">
        <v>3898</v>
      </c>
      <c r="C270" s="27"/>
      <c r="D270" s="25"/>
      <c r="E270" s="25"/>
      <c r="F270" s="25"/>
      <c r="G270" s="25"/>
      <c r="H270" s="25"/>
      <c r="I270" s="25"/>
      <c r="J270" s="2" t="s">
        <v>79</v>
      </c>
      <c r="K270" s="25"/>
      <c r="L270" s="26"/>
      <c r="M270" s="26"/>
      <c r="N270" t="s">
        <v>2466</v>
      </c>
      <c r="O270" t="s">
        <v>2467</v>
      </c>
      <c r="P270" t="s">
        <v>1599</v>
      </c>
      <c r="Q270" t="s">
        <v>2077</v>
      </c>
      <c r="R270" t="s">
        <v>2079</v>
      </c>
      <c r="S270" s="8">
        <v>50000000</v>
      </c>
      <c r="T270" t="s">
        <v>523</v>
      </c>
      <c r="V270" s="17">
        <f t="shared" ref="V270:V271" ca="1" si="115">$AH$1</f>
        <v>44413</v>
      </c>
      <c r="W270">
        <v>0</v>
      </c>
      <c r="X270">
        <v>0</v>
      </c>
      <c r="Y270" s="17">
        <f t="shared" ref="Y270:Y274" ca="1" si="116">$AH$1</f>
        <v>44413</v>
      </c>
      <c r="Z270">
        <v>0</v>
      </c>
      <c r="AA270">
        <v>0</v>
      </c>
      <c r="AB270" s="17">
        <f t="shared" ref="AB270:AB275" ca="1" si="117">$AH$1</f>
        <v>44413</v>
      </c>
      <c r="AC270">
        <v>0</v>
      </c>
      <c r="AD270" s="21">
        <f t="shared" si="109"/>
        <v>37.15172453703417</v>
      </c>
      <c r="AE270" s="21">
        <f t="shared" ca="1" si="110"/>
        <v>134</v>
      </c>
      <c r="AF270" s="21">
        <f t="shared" ca="1" si="111"/>
        <v>0</v>
      </c>
      <c r="AG270" s="21">
        <f t="shared" ca="1" si="112"/>
        <v>0</v>
      </c>
    </row>
    <row r="271" spans="1:33" ht="15" customHeight="1" x14ac:dyDescent="0.25">
      <c r="A271" s="25"/>
      <c r="B271" s="7" t="s">
        <v>3899</v>
      </c>
      <c r="C271" s="27"/>
      <c r="D271" s="25"/>
      <c r="E271" s="25"/>
      <c r="F271" s="25"/>
      <c r="G271" s="25"/>
      <c r="H271" s="25"/>
      <c r="I271" s="25"/>
      <c r="J271" s="2" t="s">
        <v>79</v>
      </c>
      <c r="K271" s="25"/>
      <c r="L271" s="26"/>
      <c r="M271" s="26"/>
      <c r="N271" t="s">
        <v>2468</v>
      </c>
      <c r="O271" t="s">
        <v>2467</v>
      </c>
      <c r="P271" t="s">
        <v>1599</v>
      </c>
      <c r="Q271" t="s">
        <v>2077</v>
      </c>
      <c r="R271" t="s">
        <v>2079</v>
      </c>
      <c r="S271" s="8">
        <v>6000000</v>
      </c>
      <c r="T271" t="s">
        <v>523</v>
      </c>
      <c r="V271" s="17">
        <f t="shared" ca="1" si="115"/>
        <v>44413</v>
      </c>
      <c r="W271">
        <v>0</v>
      </c>
      <c r="X271">
        <v>0</v>
      </c>
      <c r="Y271" s="17">
        <f t="shared" ca="1" si="116"/>
        <v>44413</v>
      </c>
      <c r="Z271">
        <v>0</v>
      </c>
      <c r="AA271">
        <v>0</v>
      </c>
      <c r="AB271" s="17">
        <f t="shared" ca="1" si="117"/>
        <v>44413</v>
      </c>
      <c r="AC271">
        <v>0</v>
      </c>
      <c r="AD271" s="21">
        <f t="shared" si="109"/>
        <v>37.151712962964666</v>
      </c>
      <c r="AE271" s="21">
        <f t="shared" ca="1" si="110"/>
        <v>134</v>
      </c>
      <c r="AF271" s="21">
        <f t="shared" ca="1" si="111"/>
        <v>0</v>
      </c>
      <c r="AG271" s="21">
        <f t="shared" ca="1" si="112"/>
        <v>0</v>
      </c>
    </row>
    <row r="272" spans="1:33" x14ac:dyDescent="0.25">
      <c r="A272" s="25"/>
      <c r="B272" s="7" t="s">
        <v>3900</v>
      </c>
      <c r="C272" s="27"/>
      <c r="D272" s="25"/>
      <c r="E272" s="25"/>
      <c r="F272" s="25"/>
      <c r="G272" s="25"/>
      <c r="H272" s="25"/>
      <c r="I272" s="25"/>
      <c r="J272" s="7" t="s">
        <v>79</v>
      </c>
      <c r="K272" s="25"/>
      <c r="L272" s="26"/>
      <c r="M272" s="26"/>
      <c r="N272" t="s">
        <v>2458</v>
      </c>
      <c r="O272" t="s">
        <v>2459</v>
      </c>
      <c r="P272" t="s">
        <v>1599</v>
      </c>
      <c r="Q272" t="s">
        <v>2077</v>
      </c>
      <c r="R272" t="s">
        <v>2079</v>
      </c>
      <c r="S272" s="8">
        <v>241000000</v>
      </c>
      <c r="T272" t="s">
        <v>523</v>
      </c>
      <c r="U272" t="s">
        <v>2488</v>
      </c>
      <c r="V272" t="s">
        <v>2477</v>
      </c>
      <c r="W272" s="8">
        <v>36000000</v>
      </c>
      <c r="X272">
        <v>0</v>
      </c>
      <c r="Y272" s="17">
        <f t="shared" ca="1" si="116"/>
        <v>44413</v>
      </c>
      <c r="Z272">
        <v>0</v>
      </c>
      <c r="AA272">
        <v>0</v>
      </c>
      <c r="AB272" s="17">
        <f t="shared" ca="1" si="117"/>
        <v>44413</v>
      </c>
      <c r="AC272">
        <v>0</v>
      </c>
      <c r="AD272" s="21">
        <f t="shared" si="109"/>
        <v>37.151701388887886</v>
      </c>
      <c r="AE272" s="21">
        <f t="shared" si="110"/>
        <v>26</v>
      </c>
      <c r="AF272" s="21">
        <f t="shared" ca="1" si="111"/>
        <v>108</v>
      </c>
      <c r="AG272" s="21">
        <f t="shared" ca="1" si="112"/>
        <v>0</v>
      </c>
    </row>
    <row r="273" spans="1:33" ht="15" customHeight="1" x14ac:dyDescent="0.25">
      <c r="A273" s="25">
        <v>1697</v>
      </c>
      <c r="B273" s="7" t="s">
        <v>525</v>
      </c>
      <c r="C273" s="27">
        <v>20210680000036</v>
      </c>
      <c r="D273" s="25" t="s">
        <v>527</v>
      </c>
      <c r="E273" s="25" t="s">
        <v>528</v>
      </c>
      <c r="F273" s="25" t="s">
        <v>84</v>
      </c>
      <c r="G273" s="25" t="s">
        <v>45</v>
      </c>
      <c r="H273" s="25" t="s">
        <v>108</v>
      </c>
      <c r="I273" s="25" t="s">
        <v>529</v>
      </c>
      <c r="J273" s="7" t="s">
        <v>79</v>
      </c>
      <c r="K273" s="25" t="s">
        <v>18</v>
      </c>
      <c r="L273" s="26">
        <v>2100000000</v>
      </c>
      <c r="M273" s="26">
        <v>2100000000</v>
      </c>
      <c r="N273" t="s">
        <v>2489</v>
      </c>
      <c r="O273" t="s">
        <v>2490</v>
      </c>
      <c r="P273" t="s">
        <v>2491</v>
      </c>
      <c r="Q273" t="s">
        <v>2077</v>
      </c>
      <c r="R273" t="s">
        <v>2079</v>
      </c>
      <c r="S273" s="8">
        <v>80000000</v>
      </c>
      <c r="T273" t="s">
        <v>526</v>
      </c>
      <c r="U273" t="s">
        <v>2500</v>
      </c>
      <c r="V273" t="s">
        <v>2053</v>
      </c>
      <c r="W273" s="8">
        <v>34000000</v>
      </c>
      <c r="X273">
        <v>0</v>
      </c>
      <c r="Y273" s="17">
        <f t="shared" ca="1" si="116"/>
        <v>44413</v>
      </c>
      <c r="Z273">
        <v>0</v>
      </c>
      <c r="AA273">
        <v>0</v>
      </c>
      <c r="AB273" s="17">
        <f t="shared" ca="1" si="117"/>
        <v>44413</v>
      </c>
      <c r="AC273">
        <v>0</v>
      </c>
      <c r="AD273" s="21">
        <f t="shared" si="109"/>
        <v>12.47935185184906</v>
      </c>
      <c r="AE273" s="21">
        <f t="shared" si="110"/>
        <v>37</v>
      </c>
      <c r="AF273" s="21">
        <f t="shared" ca="1" si="111"/>
        <v>119</v>
      </c>
      <c r="AG273" s="21">
        <f t="shared" ca="1" si="112"/>
        <v>0</v>
      </c>
    </row>
    <row r="274" spans="1:33" x14ac:dyDescent="0.25">
      <c r="A274" s="25"/>
      <c r="B274" s="7" t="s">
        <v>3901</v>
      </c>
      <c r="C274" s="27"/>
      <c r="D274" s="25"/>
      <c r="E274" s="25"/>
      <c r="F274" s="25"/>
      <c r="G274" s="25"/>
      <c r="H274" s="25"/>
      <c r="I274" s="25"/>
      <c r="J274" s="7" t="s">
        <v>79</v>
      </c>
      <c r="K274" s="25"/>
      <c r="L274" s="26"/>
      <c r="M274" s="26"/>
      <c r="N274" t="s">
        <v>2489</v>
      </c>
      <c r="O274" t="s">
        <v>2490</v>
      </c>
      <c r="P274" t="s">
        <v>2491</v>
      </c>
      <c r="Q274" t="s">
        <v>2077</v>
      </c>
      <c r="R274" t="s">
        <v>2079</v>
      </c>
      <c r="S274">
        <v>0</v>
      </c>
      <c r="T274" t="s">
        <v>526</v>
      </c>
      <c r="U274" t="s">
        <v>2501</v>
      </c>
      <c r="V274" t="s">
        <v>1646</v>
      </c>
      <c r="W274" s="8">
        <v>28000000</v>
      </c>
      <c r="X274">
        <v>0</v>
      </c>
      <c r="Y274" s="17">
        <f t="shared" ca="1" si="116"/>
        <v>44413</v>
      </c>
      <c r="Z274">
        <v>0</v>
      </c>
      <c r="AA274">
        <v>0</v>
      </c>
      <c r="AB274" s="17">
        <f t="shared" ca="1" si="117"/>
        <v>44413</v>
      </c>
      <c r="AC274">
        <v>0</v>
      </c>
      <c r="AD274" s="21">
        <f t="shared" si="109"/>
        <v>12.479340277779556</v>
      </c>
      <c r="AE274" s="21">
        <f t="shared" si="110"/>
        <v>91</v>
      </c>
      <c r="AF274" s="21">
        <f t="shared" ca="1" si="111"/>
        <v>65</v>
      </c>
      <c r="AG274" s="21">
        <f t="shared" ca="1" si="112"/>
        <v>0</v>
      </c>
    </row>
    <row r="275" spans="1:33" x14ac:dyDescent="0.25">
      <c r="A275" s="25"/>
      <c r="B275" s="7" t="s">
        <v>3902</v>
      </c>
      <c r="C275" s="27"/>
      <c r="D275" s="25"/>
      <c r="E275" s="25"/>
      <c r="F275" s="25"/>
      <c r="G275" s="25"/>
      <c r="H275" s="25"/>
      <c r="I275" s="25"/>
      <c r="J275" s="7" t="s">
        <v>79</v>
      </c>
      <c r="K275" s="25"/>
      <c r="L275" s="26"/>
      <c r="M275" s="26"/>
      <c r="N275" t="s">
        <v>2492</v>
      </c>
      <c r="O275" t="s">
        <v>2493</v>
      </c>
      <c r="P275" t="s">
        <v>2491</v>
      </c>
      <c r="Q275" t="s">
        <v>2077</v>
      </c>
      <c r="R275" t="s">
        <v>2079</v>
      </c>
      <c r="S275" s="8">
        <v>32000000</v>
      </c>
      <c r="T275" t="s">
        <v>526</v>
      </c>
      <c r="U275" t="s">
        <v>1793</v>
      </c>
      <c r="V275" t="s">
        <v>1603</v>
      </c>
      <c r="W275" s="8">
        <v>32000000</v>
      </c>
      <c r="X275" t="s">
        <v>2505</v>
      </c>
      <c r="Y275" t="s">
        <v>1712</v>
      </c>
      <c r="Z275" s="8">
        <v>4000000</v>
      </c>
      <c r="AA275">
        <v>0</v>
      </c>
      <c r="AB275" s="17">
        <f t="shared" ca="1" si="117"/>
        <v>44413</v>
      </c>
      <c r="AC275">
        <v>0</v>
      </c>
      <c r="AD275" s="21">
        <f t="shared" si="109"/>
        <v>12.479328703702777</v>
      </c>
      <c r="AE275" s="21">
        <f t="shared" si="110"/>
        <v>23</v>
      </c>
      <c r="AF275" s="21">
        <f t="shared" si="111"/>
        <v>112</v>
      </c>
      <c r="AG275" s="21">
        <f t="shared" ca="1" si="112"/>
        <v>21</v>
      </c>
    </row>
    <row r="276" spans="1:33" x14ac:dyDescent="0.25">
      <c r="A276" s="25"/>
      <c r="B276" s="7" t="s">
        <v>3903</v>
      </c>
      <c r="C276" s="27"/>
      <c r="D276" s="25"/>
      <c r="E276" s="25"/>
      <c r="F276" s="25"/>
      <c r="G276" s="25"/>
      <c r="H276" s="25"/>
      <c r="I276" s="25"/>
      <c r="J276" s="7" t="s">
        <v>79</v>
      </c>
      <c r="K276" s="25"/>
      <c r="L276" s="26"/>
      <c r="M276" s="26"/>
      <c r="N276" t="s">
        <v>2492</v>
      </c>
      <c r="O276" t="s">
        <v>2493</v>
      </c>
      <c r="P276" t="s">
        <v>2491</v>
      </c>
      <c r="Q276" t="s">
        <v>2077</v>
      </c>
      <c r="R276" t="s">
        <v>2079</v>
      </c>
      <c r="S276">
        <v>0</v>
      </c>
      <c r="T276" t="s">
        <v>526</v>
      </c>
      <c r="U276" t="s">
        <v>1793</v>
      </c>
      <c r="V276" t="s">
        <v>1603</v>
      </c>
      <c r="W276">
        <v>0</v>
      </c>
      <c r="X276" t="s">
        <v>2506</v>
      </c>
      <c r="Y276" t="s">
        <v>1639</v>
      </c>
      <c r="Z276" s="8">
        <v>4000000</v>
      </c>
      <c r="AA276" t="s">
        <v>2507</v>
      </c>
      <c r="AB276" t="s">
        <v>1578</v>
      </c>
      <c r="AC276" s="8">
        <v>4000000</v>
      </c>
      <c r="AD276" s="21">
        <f t="shared" si="109"/>
        <v>12.479317129625997</v>
      </c>
      <c r="AE276" s="21">
        <f t="shared" si="110"/>
        <v>23</v>
      </c>
      <c r="AF276" s="21">
        <f t="shared" si="111"/>
        <v>71</v>
      </c>
      <c r="AG276" s="21">
        <f t="shared" si="112"/>
        <v>6</v>
      </c>
    </row>
    <row r="277" spans="1:33" x14ac:dyDescent="0.25">
      <c r="A277" s="25"/>
      <c r="B277" s="7" t="s">
        <v>3904</v>
      </c>
      <c r="C277" s="27"/>
      <c r="D277" s="25"/>
      <c r="E277" s="25"/>
      <c r="F277" s="25"/>
      <c r="G277" s="25"/>
      <c r="H277" s="25"/>
      <c r="I277" s="25"/>
      <c r="J277" s="7" t="s">
        <v>79</v>
      </c>
      <c r="K277" s="25"/>
      <c r="L277" s="26"/>
      <c r="M277" s="26"/>
      <c r="N277" t="s">
        <v>2494</v>
      </c>
      <c r="O277" t="s">
        <v>2495</v>
      </c>
      <c r="P277" t="s">
        <v>2491</v>
      </c>
      <c r="Q277" t="s">
        <v>2077</v>
      </c>
      <c r="R277" t="s">
        <v>2079</v>
      </c>
      <c r="S277" s="8">
        <v>32000000</v>
      </c>
      <c r="T277" t="s">
        <v>526</v>
      </c>
      <c r="U277" t="s">
        <v>2502</v>
      </c>
      <c r="V277" t="s">
        <v>1792</v>
      </c>
      <c r="W277" s="8">
        <v>32000000</v>
      </c>
      <c r="X277">
        <v>0</v>
      </c>
      <c r="Y277" s="17">
        <f ca="1">$AH$1</f>
        <v>44413</v>
      </c>
      <c r="Z277">
        <v>0</v>
      </c>
      <c r="AA277">
        <v>0</v>
      </c>
      <c r="AB277" s="17">
        <f t="shared" ref="AB277:AB283" ca="1" si="118">$AH$1</f>
        <v>44413</v>
      </c>
      <c r="AC277">
        <v>0</v>
      </c>
      <c r="AD277" s="21">
        <f t="shared" si="109"/>
        <v>12.479305555556493</v>
      </c>
      <c r="AE277" s="21">
        <f t="shared" si="110"/>
        <v>35</v>
      </c>
      <c r="AF277" s="21">
        <f t="shared" ca="1" si="111"/>
        <v>121</v>
      </c>
      <c r="AG277" s="21">
        <f t="shared" ca="1" si="112"/>
        <v>0</v>
      </c>
    </row>
    <row r="278" spans="1:33" x14ac:dyDescent="0.25">
      <c r="A278" s="25"/>
      <c r="B278" s="7" t="s">
        <v>3905</v>
      </c>
      <c r="C278" s="27"/>
      <c r="D278" s="25"/>
      <c r="E278" s="25"/>
      <c r="F278" s="25"/>
      <c r="G278" s="25"/>
      <c r="H278" s="25"/>
      <c r="I278" s="25"/>
      <c r="J278" s="7" t="s">
        <v>79</v>
      </c>
      <c r="K278" s="25"/>
      <c r="L278" s="26"/>
      <c r="M278" s="26"/>
      <c r="N278" t="s">
        <v>2496</v>
      </c>
      <c r="O278" t="s">
        <v>2497</v>
      </c>
      <c r="P278" t="s">
        <v>2491</v>
      </c>
      <c r="Q278" t="s">
        <v>2077</v>
      </c>
      <c r="R278" t="s">
        <v>2079</v>
      </c>
      <c r="S278" s="8">
        <v>14000000</v>
      </c>
      <c r="T278" t="s">
        <v>526</v>
      </c>
      <c r="U278" t="s">
        <v>2503</v>
      </c>
      <c r="V278" t="s">
        <v>1816</v>
      </c>
      <c r="W278" s="8">
        <v>14000000</v>
      </c>
      <c r="X278">
        <v>0</v>
      </c>
      <c r="Y278" s="17">
        <f t="shared" ref="Y278:Y283" ca="1" si="119">$AH$1</f>
        <v>44413</v>
      </c>
      <c r="Z278">
        <v>0</v>
      </c>
      <c r="AA278">
        <v>0</v>
      </c>
      <c r="AB278" s="17">
        <f t="shared" ca="1" si="118"/>
        <v>44413</v>
      </c>
      <c r="AC278">
        <v>0</v>
      </c>
      <c r="AD278" s="21">
        <f t="shared" si="109"/>
        <v>12.479293981479714</v>
      </c>
      <c r="AE278" s="21">
        <f t="shared" si="110"/>
        <v>107</v>
      </c>
      <c r="AF278" s="21">
        <f t="shared" ca="1" si="111"/>
        <v>49</v>
      </c>
      <c r="AG278" s="21">
        <f t="shared" ca="1" si="112"/>
        <v>0</v>
      </c>
    </row>
    <row r="279" spans="1:33" x14ac:dyDescent="0.25">
      <c r="A279" s="25"/>
      <c r="B279" s="7" t="s">
        <v>3906</v>
      </c>
      <c r="C279" s="27"/>
      <c r="D279" s="25"/>
      <c r="E279" s="25"/>
      <c r="F279" s="25"/>
      <c r="G279" s="25"/>
      <c r="H279" s="25"/>
      <c r="I279" s="25"/>
      <c r="J279" s="7" t="s">
        <v>79</v>
      </c>
      <c r="K279" s="25"/>
      <c r="L279" s="26"/>
      <c r="M279" s="26"/>
      <c r="N279" t="s">
        <v>2498</v>
      </c>
      <c r="O279" t="s">
        <v>2499</v>
      </c>
      <c r="P279" t="s">
        <v>2491</v>
      </c>
      <c r="Q279" t="s">
        <v>2077</v>
      </c>
      <c r="R279" t="s">
        <v>2079</v>
      </c>
      <c r="S279" s="8">
        <v>38000000</v>
      </c>
      <c r="T279" t="s">
        <v>526</v>
      </c>
      <c r="U279" t="s">
        <v>2504</v>
      </c>
      <c r="V279" t="s">
        <v>1816</v>
      </c>
      <c r="W279" s="8">
        <v>38000000</v>
      </c>
      <c r="X279">
        <v>0</v>
      </c>
      <c r="Y279" s="17">
        <f t="shared" ca="1" si="119"/>
        <v>44413</v>
      </c>
      <c r="Z279">
        <v>0</v>
      </c>
      <c r="AA279">
        <v>0</v>
      </c>
      <c r="AB279" s="17">
        <f t="shared" ca="1" si="118"/>
        <v>44413</v>
      </c>
      <c r="AC279">
        <v>0</v>
      </c>
      <c r="AD279" s="21">
        <f t="shared" si="109"/>
        <v>12.47928240741021</v>
      </c>
      <c r="AE279" s="21">
        <f t="shared" si="110"/>
        <v>107</v>
      </c>
      <c r="AF279" s="21">
        <f t="shared" ca="1" si="111"/>
        <v>49</v>
      </c>
      <c r="AG279" s="21">
        <f t="shared" ca="1" si="112"/>
        <v>0</v>
      </c>
    </row>
    <row r="280" spans="1:33" x14ac:dyDescent="0.25">
      <c r="A280" s="25"/>
      <c r="B280" s="7" t="s">
        <v>3907</v>
      </c>
      <c r="C280" s="27"/>
      <c r="D280" s="25"/>
      <c r="E280" s="25"/>
      <c r="F280" s="25"/>
      <c r="G280" s="25"/>
      <c r="H280" s="25"/>
      <c r="I280" s="25"/>
      <c r="J280" s="7" t="s">
        <v>79</v>
      </c>
      <c r="K280" s="25"/>
      <c r="L280" s="26"/>
      <c r="M280" s="26"/>
      <c r="N280" t="s">
        <v>2508</v>
      </c>
      <c r="O280" t="s">
        <v>2509</v>
      </c>
      <c r="P280" t="s">
        <v>1599</v>
      </c>
      <c r="Q280" t="s">
        <v>2077</v>
      </c>
      <c r="R280" t="s">
        <v>2079</v>
      </c>
      <c r="S280" s="8">
        <v>136499950</v>
      </c>
      <c r="T280" t="s">
        <v>526</v>
      </c>
      <c r="U280" t="s">
        <v>1885</v>
      </c>
      <c r="V280" t="s">
        <v>1816</v>
      </c>
      <c r="W280" s="8">
        <v>136499950</v>
      </c>
      <c r="X280">
        <v>0</v>
      </c>
      <c r="Y280" s="17">
        <f t="shared" ca="1" si="119"/>
        <v>44413</v>
      </c>
      <c r="Z280">
        <v>0</v>
      </c>
      <c r="AA280">
        <v>0</v>
      </c>
      <c r="AB280" s="17">
        <f t="shared" ca="1" si="118"/>
        <v>44413</v>
      </c>
      <c r="AC280">
        <v>0</v>
      </c>
      <c r="AD280" s="21">
        <f t="shared" si="109"/>
        <v>34.47927083333343</v>
      </c>
      <c r="AE280" s="21">
        <f t="shared" si="110"/>
        <v>85</v>
      </c>
      <c r="AF280" s="21">
        <f t="shared" ca="1" si="111"/>
        <v>49</v>
      </c>
      <c r="AG280" s="21">
        <f t="shared" ca="1" si="112"/>
        <v>0</v>
      </c>
    </row>
    <row r="281" spans="1:33" x14ac:dyDescent="0.25">
      <c r="A281" s="25"/>
      <c r="B281" s="7" t="s">
        <v>3908</v>
      </c>
      <c r="C281" s="27"/>
      <c r="D281" s="25"/>
      <c r="E281" s="25"/>
      <c r="F281" s="25"/>
      <c r="G281" s="25"/>
      <c r="H281" s="25"/>
      <c r="I281" s="25"/>
      <c r="J281" s="7" t="s">
        <v>79</v>
      </c>
      <c r="K281" s="25"/>
      <c r="L281" s="26"/>
      <c r="M281" s="26"/>
      <c r="N281" t="s">
        <v>2510</v>
      </c>
      <c r="O281" t="s">
        <v>2511</v>
      </c>
      <c r="P281" t="s">
        <v>1599</v>
      </c>
      <c r="Q281" t="s">
        <v>2077</v>
      </c>
      <c r="R281" t="s">
        <v>2079</v>
      </c>
      <c r="S281" s="8">
        <v>140500050</v>
      </c>
      <c r="T281" t="s">
        <v>526</v>
      </c>
      <c r="U281" t="s">
        <v>2515</v>
      </c>
      <c r="V281" t="s">
        <v>1816</v>
      </c>
      <c r="W281" s="8">
        <v>140500050</v>
      </c>
      <c r="X281">
        <v>0</v>
      </c>
      <c r="Y281" s="17">
        <f t="shared" ca="1" si="119"/>
        <v>44413</v>
      </c>
      <c r="Z281">
        <v>0</v>
      </c>
      <c r="AA281">
        <v>0</v>
      </c>
      <c r="AB281" s="17">
        <f t="shared" ca="1" si="118"/>
        <v>44413</v>
      </c>
      <c r="AC281">
        <v>0</v>
      </c>
      <c r="AD281" s="21">
        <f t="shared" si="109"/>
        <v>34.479259259256651</v>
      </c>
      <c r="AE281" s="21">
        <f t="shared" si="110"/>
        <v>85</v>
      </c>
      <c r="AF281" s="21">
        <f t="shared" ca="1" si="111"/>
        <v>49</v>
      </c>
      <c r="AG281" s="21">
        <f t="shared" ca="1" si="112"/>
        <v>0</v>
      </c>
    </row>
    <row r="282" spans="1:33" x14ac:dyDescent="0.25">
      <c r="A282" s="25"/>
      <c r="B282" s="7" t="s">
        <v>3909</v>
      </c>
      <c r="C282" s="27"/>
      <c r="D282" s="25"/>
      <c r="E282" s="25"/>
      <c r="F282" s="25"/>
      <c r="G282" s="25"/>
      <c r="H282" s="25"/>
      <c r="I282" s="25"/>
      <c r="J282" s="7" t="s">
        <v>79</v>
      </c>
      <c r="K282" s="25"/>
      <c r="L282" s="26"/>
      <c r="M282" s="26"/>
      <c r="N282" t="s">
        <v>2512</v>
      </c>
      <c r="O282" t="s">
        <v>2513</v>
      </c>
      <c r="P282" t="s">
        <v>1599</v>
      </c>
      <c r="Q282" t="s">
        <v>2077</v>
      </c>
      <c r="R282" t="s">
        <v>2079</v>
      </c>
      <c r="S282" s="8">
        <v>196000000</v>
      </c>
      <c r="T282" t="s">
        <v>526</v>
      </c>
      <c r="U282" t="s">
        <v>2516</v>
      </c>
      <c r="V282" t="s">
        <v>1816</v>
      </c>
      <c r="W282" s="8">
        <v>196000000</v>
      </c>
      <c r="X282">
        <v>0</v>
      </c>
      <c r="Y282" s="17">
        <f t="shared" ca="1" si="119"/>
        <v>44413</v>
      </c>
      <c r="Z282">
        <v>0</v>
      </c>
      <c r="AA282">
        <v>0</v>
      </c>
      <c r="AB282" s="17">
        <f t="shared" ca="1" si="118"/>
        <v>44413</v>
      </c>
      <c r="AC282">
        <v>0</v>
      </c>
      <c r="AD282" s="21">
        <f t="shared" si="109"/>
        <v>34.479247685187147</v>
      </c>
      <c r="AE282" s="21">
        <f t="shared" si="110"/>
        <v>85</v>
      </c>
      <c r="AF282" s="21">
        <f t="shared" ca="1" si="111"/>
        <v>49</v>
      </c>
      <c r="AG282" s="21">
        <f t="shared" ca="1" si="112"/>
        <v>0</v>
      </c>
    </row>
    <row r="283" spans="1:33" x14ac:dyDescent="0.25">
      <c r="A283" s="25"/>
      <c r="B283" s="7" t="s">
        <v>3910</v>
      </c>
      <c r="C283" s="27"/>
      <c r="D283" s="25"/>
      <c r="E283" s="25"/>
      <c r="F283" s="25"/>
      <c r="G283" s="25"/>
      <c r="H283" s="25"/>
      <c r="I283" s="25"/>
      <c r="J283" s="7" t="s">
        <v>79</v>
      </c>
      <c r="K283" s="25"/>
      <c r="L283" s="26"/>
      <c r="M283" s="26"/>
      <c r="N283" t="s">
        <v>2514</v>
      </c>
      <c r="O283" t="s">
        <v>2513</v>
      </c>
      <c r="P283" t="s">
        <v>1599</v>
      </c>
      <c r="Q283" t="s">
        <v>2077</v>
      </c>
      <c r="R283" t="s">
        <v>2079</v>
      </c>
      <c r="S283" s="8">
        <v>31000000</v>
      </c>
      <c r="T283" t="s">
        <v>526</v>
      </c>
      <c r="U283" t="s">
        <v>2517</v>
      </c>
      <c r="V283" t="s">
        <v>1816</v>
      </c>
      <c r="W283" s="8">
        <v>31000000</v>
      </c>
      <c r="X283">
        <v>0</v>
      </c>
      <c r="Y283" s="17">
        <f t="shared" ca="1" si="119"/>
        <v>44413</v>
      </c>
      <c r="Z283">
        <v>0</v>
      </c>
      <c r="AA283">
        <v>0</v>
      </c>
      <c r="AB283" s="17">
        <f t="shared" ca="1" si="118"/>
        <v>44413</v>
      </c>
      <c r="AC283">
        <v>0</v>
      </c>
      <c r="AD283" s="21">
        <f t="shared" si="109"/>
        <v>34.479236111110367</v>
      </c>
      <c r="AE283" s="21">
        <f t="shared" si="110"/>
        <v>85</v>
      </c>
      <c r="AF283" s="21">
        <f t="shared" ca="1" si="111"/>
        <v>49</v>
      </c>
      <c r="AG283" s="21">
        <f t="shared" ca="1" si="112"/>
        <v>0</v>
      </c>
    </row>
    <row r="284" spans="1:33" x14ac:dyDescent="0.25">
      <c r="A284" s="25">
        <v>1694</v>
      </c>
      <c r="B284" s="7" t="s">
        <v>530</v>
      </c>
      <c r="C284" s="27">
        <v>20210680000037</v>
      </c>
      <c r="D284" s="25" t="s">
        <v>532</v>
      </c>
      <c r="E284" s="25" t="s">
        <v>533</v>
      </c>
      <c r="F284" s="25" t="s">
        <v>84</v>
      </c>
      <c r="G284" s="25" t="s">
        <v>41</v>
      </c>
      <c r="H284" s="25" t="s">
        <v>345</v>
      </c>
      <c r="I284" s="25" t="s">
        <v>346</v>
      </c>
      <c r="J284" s="7" t="s">
        <v>86</v>
      </c>
      <c r="K284" s="25" t="s">
        <v>18</v>
      </c>
      <c r="L284" s="26">
        <v>176268177.24000001</v>
      </c>
      <c r="M284" s="26">
        <v>176268177.24000001</v>
      </c>
      <c r="N284" t="s">
        <v>2518</v>
      </c>
      <c r="O284" t="s">
        <v>2519</v>
      </c>
      <c r="P284" t="s">
        <v>1753</v>
      </c>
      <c r="Q284" t="s">
        <v>2520</v>
      </c>
      <c r="R284" t="s">
        <v>1557</v>
      </c>
      <c r="S284" s="8">
        <v>86268177.239999995</v>
      </c>
      <c r="T284" t="s">
        <v>531</v>
      </c>
      <c r="U284" t="s">
        <v>2521</v>
      </c>
      <c r="V284" t="s">
        <v>1792</v>
      </c>
      <c r="W284" s="8">
        <v>72000000</v>
      </c>
      <c r="X284">
        <v>0</v>
      </c>
      <c r="Y284" s="17" t="s">
        <v>1550</v>
      </c>
      <c r="Z284">
        <v>3500000</v>
      </c>
      <c r="AA284">
        <v>0</v>
      </c>
      <c r="AB284" s="17" t="s">
        <v>2256</v>
      </c>
      <c r="AC284">
        <v>3076500</v>
      </c>
      <c r="AD284" s="21">
        <f t="shared" si="109"/>
        <v>21.319155092591245</v>
      </c>
      <c r="AE284" s="21">
        <f t="shared" si="110"/>
        <v>27</v>
      </c>
      <c r="AF284" s="21">
        <f t="shared" si="111"/>
        <v>92</v>
      </c>
      <c r="AG284" s="21">
        <f t="shared" si="112"/>
        <v>2</v>
      </c>
    </row>
    <row r="285" spans="1:33" x14ac:dyDescent="0.25">
      <c r="A285" s="25"/>
      <c r="B285" s="7" t="s">
        <v>3911</v>
      </c>
      <c r="C285" s="27"/>
      <c r="D285" s="25"/>
      <c r="E285" s="25"/>
      <c r="F285" s="25"/>
      <c r="G285" s="25"/>
      <c r="H285" s="25"/>
      <c r="I285" s="25"/>
      <c r="J285" s="7" t="s">
        <v>86</v>
      </c>
      <c r="K285" s="25"/>
      <c r="L285" s="26"/>
      <c r="M285" s="26"/>
      <c r="N285" t="s">
        <v>2518</v>
      </c>
      <c r="O285" t="s">
        <v>2519</v>
      </c>
      <c r="P285" t="s">
        <v>1753</v>
      </c>
      <c r="Q285" t="s">
        <v>2520</v>
      </c>
      <c r="R285" t="s">
        <v>1557</v>
      </c>
      <c r="S285">
        <v>0</v>
      </c>
      <c r="T285" t="s">
        <v>531</v>
      </c>
      <c r="U285" t="s">
        <v>2522</v>
      </c>
      <c r="V285" t="s">
        <v>1792</v>
      </c>
      <c r="W285" s="8">
        <v>28000000</v>
      </c>
      <c r="X285" t="s">
        <v>2523</v>
      </c>
      <c r="Y285" t="s">
        <v>1550</v>
      </c>
      <c r="Z285" s="8">
        <v>3500000</v>
      </c>
      <c r="AA285" t="s">
        <v>2524</v>
      </c>
      <c r="AB285" t="s">
        <v>2256</v>
      </c>
      <c r="AC285" s="8">
        <v>3076500</v>
      </c>
      <c r="AD285" s="21">
        <f t="shared" si="109"/>
        <v>21.319143518521741</v>
      </c>
      <c r="AE285" s="21">
        <f t="shared" si="110"/>
        <v>27</v>
      </c>
      <c r="AF285" s="21">
        <f t="shared" si="111"/>
        <v>92</v>
      </c>
      <c r="AG285" s="21">
        <f t="shared" si="112"/>
        <v>2</v>
      </c>
    </row>
    <row r="286" spans="1:33" x14ac:dyDescent="0.25">
      <c r="A286" s="2">
        <v>1702</v>
      </c>
      <c r="B286" s="2" t="s">
        <v>534</v>
      </c>
      <c r="C286" s="4">
        <v>20210680000038</v>
      </c>
      <c r="D286" s="2" t="s">
        <v>535</v>
      </c>
      <c r="E286" s="2" t="s">
        <v>536</v>
      </c>
      <c r="F286" s="2" t="s">
        <v>84</v>
      </c>
      <c r="G286" s="2" t="s">
        <v>41</v>
      </c>
      <c r="H286" s="2" t="s">
        <v>363</v>
      </c>
      <c r="I286" s="2" t="s">
        <v>364</v>
      </c>
      <c r="J286" s="2" t="s">
        <v>35</v>
      </c>
      <c r="K286" s="2" t="s">
        <v>18</v>
      </c>
      <c r="L286" s="18">
        <v>3499640000</v>
      </c>
      <c r="M286" s="18">
        <v>3499640000</v>
      </c>
      <c r="P286" s="17">
        <f ca="1">$AH$1</f>
        <v>44413</v>
      </c>
      <c r="V286" s="17">
        <f t="shared" ref="V286" ca="1" si="120">$AH$1</f>
        <v>44413</v>
      </c>
      <c r="Y286" s="17">
        <f t="shared" ref="Y286" ca="1" si="121">$AH$1</f>
        <v>44413</v>
      </c>
      <c r="AB286" s="17">
        <f t="shared" ref="AB286" ca="1" si="122">$AH$1</f>
        <v>44413</v>
      </c>
      <c r="AD286" s="21">
        <f t="shared" ca="1" si="109"/>
        <v>167.48898148148146</v>
      </c>
      <c r="AE286" s="21">
        <f t="shared" ca="1" si="110"/>
        <v>0</v>
      </c>
      <c r="AF286" s="21">
        <f t="shared" ca="1" si="111"/>
        <v>0</v>
      </c>
      <c r="AG286" s="21">
        <f t="shared" ca="1" si="112"/>
        <v>0</v>
      </c>
    </row>
    <row r="287" spans="1:33" x14ac:dyDescent="0.25">
      <c r="A287" s="2">
        <v>1691</v>
      </c>
      <c r="B287" s="2" t="s">
        <v>537</v>
      </c>
      <c r="C287" s="4">
        <v>20210680000039</v>
      </c>
      <c r="D287" s="2" t="s">
        <v>539</v>
      </c>
      <c r="E287" s="2" t="s">
        <v>540</v>
      </c>
      <c r="F287" s="2" t="s">
        <v>84</v>
      </c>
      <c r="G287" s="2" t="s">
        <v>45</v>
      </c>
      <c r="H287" s="2" t="s">
        <v>46</v>
      </c>
      <c r="I287" s="2" t="s">
        <v>305</v>
      </c>
      <c r="J287" s="2" t="s">
        <v>48</v>
      </c>
      <c r="K287" s="2" t="s">
        <v>18</v>
      </c>
      <c r="L287" s="18">
        <v>647700000</v>
      </c>
      <c r="M287" s="18">
        <v>647700000</v>
      </c>
      <c r="N287" t="s">
        <v>2525</v>
      </c>
      <c r="O287" t="s">
        <v>2526</v>
      </c>
      <c r="P287" t="s">
        <v>1892</v>
      </c>
      <c r="Q287" t="s">
        <v>2527</v>
      </c>
      <c r="R287" t="s">
        <v>1557</v>
      </c>
      <c r="S287" s="8">
        <v>124950000</v>
      </c>
      <c r="T287" t="s">
        <v>538</v>
      </c>
      <c r="U287" t="s">
        <v>2528</v>
      </c>
      <c r="V287" t="s">
        <v>2086</v>
      </c>
      <c r="W287" s="8">
        <v>124950000</v>
      </c>
      <c r="X287" t="s">
        <v>2529</v>
      </c>
      <c r="Y287" t="s">
        <v>1657</v>
      </c>
      <c r="Z287" s="8">
        <v>124950000</v>
      </c>
      <c r="AA287" t="s">
        <v>2530</v>
      </c>
      <c r="AB287" t="s">
        <v>2187</v>
      </c>
      <c r="AC287" s="8">
        <v>124950000</v>
      </c>
      <c r="AD287" s="21">
        <f t="shared" si="109"/>
        <v>18.411423611112696</v>
      </c>
      <c r="AE287" s="21">
        <f t="shared" si="110"/>
        <v>51</v>
      </c>
      <c r="AF287" s="21">
        <f t="shared" si="111"/>
        <v>15</v>
      </c>
      <c r="AG287" s="21">
        <f t="shared" si="112"/>
        <v>4</v>
      </c>
    </row>
    <row r="288" spans="1:33" x14ac:dyDescent="0.25">
      <c r="A288" s="2">
        <v>1693</v>
      </c>
      <c r="B288" s="2" t="s">
        <v>541</v>
      </c>
      <c r="C288" s="4">
        <v>20210680000040</v>
      </c>
      <c r="D288" s="2" t="s">
        <v>543</v>
      </c>
      <c r="E288" s="2" t="s">
        <v>544</v>
      </c>
      <c r="F288" s="2" t="s">
        <v>84</v>
      </c>
      <c r="G288" s="2" t="s">
        <v>45</v>
      </c>
      <c r="H288" s="2" t="s">
        <v>203</v>
      </c>
      <c r="I288" s="2" t="s">
        <v>545</v>
      </c>
      <c r="J288" s="2" t="s">
        <v>66</v>
      </c>
      <c r="K288" s="2" t="s">
        <v>18</v>
      </c>
      <c r="L288" s="18">
        <v>21540800000</v>
      </c>
      <c r="M288" s="18">
        <v>21540800000</v>
      </c>
      <c r="N288" t="s">
        <v>2531</v>
      </c>
      <c r="O288" t="s">
        <v>2532</v>
      </c>
      <c r="P288" t="s">
        <v>1555</v>
      </c>
      <c r="Q288" t="s">
        <v>2533</v>
      </c>
      <c r="R288" t="s">
        <v>1557</v>
      </c>
      <c r="S288" s="8">
        <v>1213342725</v>
      </c>
      <c r="T288" t="s">
        <v>542</v>
      </c>
      <c r="U288" t="s">
        <v>2534</v>
      </c>
      <c r="V288" t="s">
        <v>1892</v>
      </c>
      <c r="W288" s="8">
        <v>1213342725</v>
      </c>
      <c r="X288" t="s">
        <v>2535</v>
      </c>
      <c r="Y288" t="s">
        <v>1856</v>
      </c>
      <c r="Z288" s="8">
        <v>1213342725</v>
      </c>
      <c r="AA288" t="s">
        <v>2536</v>
      </c>
      <c r="AB288" t="s">
        <v>1883</v>
      </c>
      <c r="AC288" s="8">
        <v>1213342725</v>
      </c>
      <c r="AD288" s="21">
        <f t="shared" si="109"/>
        <v>8.2739120370388264</v>
      </c>
      <c r="AE288" s="21">
        <f t="shared" si="110"/>
        <v>10</v>
      </c>
      <c r="AF288" s="21">
        <f t="shared" si="111"/>
        <v>10</v>
      </c>
      <c r="AG288" s="21">
        <f t="shared" si="112"/>
        <v>4</v>
      </c>
    </row>
    <row r="289" spans="1:33" ht="15" customHeight="1" x14ac:dyDescent="0.25">
      <c r="A289" s="25">
        <v>1705</v>
      </c>
      <c r="B289" s="7" t="s">
        <v>546</v>
      </c>
      <c r="C289" s="27">
        <v>20210680000041</v>
      </c>
      <c r="D289" s="25" t="s">
        <v>548</v>
      </c>
      <c r="E289" s="25" t="s">
        <v>549</v>
      </c>
      <c r="F289" s="25" t="s">
        <v>14</v>
      </c>
      <c r="G289" s="25" t="s">
        <v>45</v>
      </c>
      <c r="H289" s="25" t="s">
        <v>108</v>
      </c>
      <c r="I289" s="25" t="s">
        <v>303</v>
      </c>
      <c r="J289" s="7" t="s">
        <v>79</v>
      </c>
      <c r="K289" s="25" t="s">
        <v>18</v>
      </c>
      <c r="L289" s="26">
        <v>1898865591</v>
      </c>
      <c r="M289" s="26">
        <v>1898865591</v>
      </c>
      <c r="N289" t="s">
        <v>2537</v>
      </c>
      <c r="O289" t="s">
        <v>2538</v>
      </c>
      <c r="P289" t="s">
        <v>2226</v>
      </c>
      <c r="Q289" t="s">
        <v>2227</v>
      </c>
      <c r="R289" t="s">
        <v>2079</v>
      </c>
      <c r="S289" s="8">
        <v>38500000</v>
      </c>
      <c r="T289" t="s">
        <v>547</v>
      </c>
      <c r="U289" t="s">
        <v>2547</v>
      </c>
      <c r="V289" t="s">
        <v>1604</v>
      </c>
      <c r="W289" s="8">
        <v>38500000</v>
      </c>
      <c r="X289">
        <v>0</v>
      </c>
      <c r="Y289" s="17">
        <f ca="1">$AH$1</f>
        <v>44413</v>
      </c>
      <c r="Z289">
        <v>0</v>
      </c>
      <c r="AA289">
        <v>0</v>
      </c>
      <c r="AB289" s="17">
        <f t="shared" ref="AB289" ca="1" si="123">$AH$1</f>
        <v>44413</v>
      </c>
      <c r="AC289">
        <v>0</v>
      </c>
      <c r="AD289" s="21">
        <f t="shared" si="109"/>
        <v>-33.861365740740439</v>
      </c>
      <c r="AE289" s="21">
        <f t="shared" si="110"/>
        <v>57</v>
      </c>
      <c r="AF289" s="21">
        <f t="shared" ca="1" si="111"/>
        <v>105</v>
      </c>
      <c r="AG289" s="21">
        <f t="shared" ca="1" si="112"/>
        <v>0</v>
      </c>
    </row>
    <row r="290" spans="1:33" x14ac:dyDescent="0.25">
      <c r="A290" s="25"/>
      <c r="B290" s="7" t="s">
        <v>3912</v>
      </c>
      <c r="C290" s="27"/>
      <c r="D290" s="25"/>
      <c r="E290" s="25"/>
      <c r="F290" s="25"/>
      <c r="G290" s="25"/>
      <c r="H290" s="25"/>
      <c r="I290" s="25"/>
      <c r="J290" s="7" t="s">
        <v>79</v>
      </c>
      <c r="K290" s="25"/>
      <c r="L290" s="26"/>
      <c r="M290" s="26"/>
      <c r="N290" t="s">
        <v>2539</v>
      </c>
      <c r="O290" t="s">
        <v>2540</v>
      </c>
      <c r="P290" t="s">
        <v>2226</v>
      </c>
      <c r="Q290" t="s">
        <v>2227</v>
      </c>
      <c r="R290" t="s">
        <v>2079</v>
      </c>
      <c r="S290" s="8">
        <v>32500000</v>
      </c>
      <c r="T290" t="s">
        <v>547</v>
      </c>
      <c r="U290" t="s">
        <v>2548</v>
      </c>
      <c r="V290" t="s">
        <v>1604</v>
      </c>
      <c r="W290" s="8">
        <v>32500000</v>
      </c>
      <c r="X290" t="s">
        <v>2551</v>
      </c>
      <c r="Y290" t="s">
        <v>1589</v>
      </c>
      <c r="Z290" s="8">
        <v>5000000</v>
      </c>
      <c r="AA290" t="s">
        <v>2563</v>
      </c>
      <c r="AB290" t="s">
        <v>1591</v>
      </c>
      <c r="AC290" s="8">
        <v>4967000</v>
      </c>
      <c r="AD290" s="21">
        <f t="shared" si="109"/>
        <v>-33.861377314817219</v>
      </c>
      <c r="AE290" s="21">
        <f t="shared" si="110"/>
        <v>57</v>
      </c>
      <c r="AF290" s="21">
        <f t="shared" si="111"/>
        <v>57</v>
      </c>
      <c r="AG290" s="21">
        <f t="shared" si="112"/>
        <v>4</v>
      </c>
    </row>
    <row r="291" spans="1:33" x14ac:dyDescent="0.25">
      <c r="A291" s="25"/>
      <c r="B291" s="7" t="s">
        <v>3913</v>
      </c>
      <c r="C291" s="27"/>
      <c r="D291" s="25"/>
      <c r="E291" s="25"/>
      <c r="F291" s="25"/>
      <c r="G291" s="25"/>
      <c r="H291" s="25"/>
      <c r="I291" s="25"/>
      <c r="J291" s="7" t="s">
        <v>79</v>
      </c>
      <c r="K291" s="25"/>
      <c r="L291" s="26"/>
      <c r="M291" s="26"/>
      <c r="N291" t="s">
        <v>2539</v>
      </c>
      <c r="O291" t="s">
        <v>2540</v>
      </c>
      <c r="P291" t="s">
        <v>2226</v>
      </c>
      <c r="Q291" t="s">
        <v>2227</v>
      </c>
      <c r="R291" t="s">
        <v>2079</v>
      </c>
      <c r="S291">
        <v>0</v>
      </c>
      <c r="T291" t="s">
        <v>547</v>
      </c>
      <c r="U291" t="s">
        <v>2548</v>
      </c>
      <c r="V291" t="s">
        <v>1604</v>
      </c>
      <c r="W291">
        <v>0</v>
      </c>
      <c r="X291" t="s">
        <v>2552</v>
      </c>
      <c r="Y291" t="s">
        <v>1550</v>
      </c>
      <c r="Z291" s="8">
        <v>5000000</v>
      </c>
      <c r="AA291" t="s">
        <v>2564</v>
      </c>
      <c r="AB291" t="s">
        <v>2188</v>
      </c>
      <c r="AC291" s="8">
        <v>4967000</v>
      </c>
      <c r="AD291" s="21">
        <f t="shared" si="109"/>
        <v>-33.861388888886722</v>
      </c>
      <c r="AE291" s="21">
        <f t="shared" si="110"/>
        <v>57</v>
      </c>
      <c r="AF291" s="21">
        <f t="shared" si="111"/>
        <v>76</v>
      </c>
      <c r="AG291" s="21">
        <f t="shared" si="112"/>
        <v>6</v>
      </c>
    </row>
    <row r="292" spans="1:33" x14ac:dyDescent="0.25">
      <c r="A292" s="25"/>
      <c r="B292" s="7" t="s">
        <v>3914</v>
      </c>
      <c r="C292" s="27"/>
      <c r="D292" s="25"/>
      <c r="E292" s="25"/>
      <c r="F292" s="25"/>
      <c r="G292" s="25"/>
      <c r="H292" s="25"/>
      <c r="I292" s="25"/>
      <c r="J292" s="7" t="s">
        <v>79</v>
      </c>
      <c r="K292" s="25"/>
      <c r="L292" s="26"/>
      <c r="M292" s="26"/>
      <c r="N292" t="s">
        <v>2541</v>
      </c>
      <c r="O292" t="s">
        <v>2542</v>
      </c>
      <c r="P292" t="s">
        <v>2226</v>
      </c>
      <c r="Q292" t="s">
        <v>2227</v>
      </c>
      <c r="R292" t="s">
        <v>2079</v>
      </c>
      <c r="S292" s="8">
        <v>29250000</v>
      </c>
      <c r="T292" t="s">
        <v>547</v>
      </c>
      <c r="U292" t="s">
        <v>2549</v>
      </c>
      <c r="V292" t="s">
        <v>1756</v>
      </c>
      <c r="W292" s="8">
        <v>29250000</v>
      </c>
      <c r="X292" t="s">
        <v>2553</v>
      </c>
      <c r="Y292" t="s">
        <v>2562</v>
      </c>
      <c r="Z292" s="8">
        <v>4500000</v>
      </c>
      <c r="AA292" t="s">
        <v>2565</v>
      </c>
      <c r="AB292" t="s">
        <v>1572</v>
      </c>
      <c r="AC292" s="8">
        <v>4500000</v>
      </c>
      <c r="AD292" s="21">
        <f t="shared" si="109"/>
        <v>-33.861400462963502</v>
      </c>
      <c r="AE292" s="21">
        <f t="shared" si="110"/>
        <v>20</v>
      </c>
      <c r="AF292" s="21">
        <f t="shared" si="111"/>
        <v>48</v>
      </c>
      <c r="AG292" s="21">
        <f t="shared" si="112"/>
        <v>8</v>
      </c>
    </row>
    <row r="293" spans="1:33" x14ac:dyDescent="0.25">
      <c r="A293" s="25"/>
      <c r="B293" s="7" t="s">
        <v>3915</v>
      </c>
      <c r="C293" s="27"/>
      <c r="D293" s="25"/>
      <c r="E293" s="25"/>
      <c r="F293" s="25"/>
      <c r="G293" s="25"/>
      <c r="H293" s="25"/>
      <c r="I293" s="25"/>
      <c r="J293" s="7" t="s">
        <v>79</v>
      </c>
      <c r="K293" s="25"/>
      <c r="L293" s="26"/>
      <c r="M293" s="26"/>
      <c r="N293" t="s">
        <v>2541</v>
      </c>
      <c r="O293" t="s">
        <v>2542</v>
      </c>
      <c r="P293" t="s">
        <v>2226</v>
      </c>
      <c r="Q293" t="s">
        <v>2227</v>
      </c>
      <c r="R293" t="s">
        <v>2079</v>
      </c>
      <c r="S293">
        <v>0</v>
      </c>
      <c r="T293" t="s">
        <v>547</v>
      </c>
      <c r="U293" t="s">
        <v>2549</v>
      </c>
      <c r="V293" t="s">
        <v>1756</v>
      </c>
      <c r="W293">
        <v>0</v>
      </c>
      <c r="X293" t="s">
        <v>2554</v>
      </c>
      <c r="Y293" t="s">
        <v>1670</v>
      </c>
      <c r="Z293" s="8">
        <v>4500000</v>
      </c>
      <c r="AA293" t="s">
        <v>2566</v>
      </c>
      <c r="AB293" t="s">
        <v>1578</v>
      </c>
      <c r="AC293" s="8">
        <v>4500000</v>
      </c>
      <c r="AD293" s="21">
        <f t="shared" si="109"/>
        <v>-33.861412037040282</v>
      </c>
      <c r="AE293" s="21">
        <f t="shared" si="110"/>
        <v>20</v>
      </c>
      <c r="AF293" s="21">
        <f t="shared" si="111"/>
        <v>78</v>
      </c>
      <c r="AG293" s="21">
        <f t="shared" si="112"/>
        <v>8</v>
      </c>
    </row>
    <row r="294" spans="1:33" x14ac:dyDescent="0.25">
      <c r="A294" s="25"/>
      <c r="B294" s="7" t="s">
        <v>3916</v>
      </c>
      <c r="C294" s="27"/>
      <c r="D294" s="25"/>
      <c r="E294" s="25"/>
      <c r="F294" s="25"/>
      <c r="G294" s="25"/>
      <c r="H294" s="25"/>
      <c r="I294" s="25"/>
      <c r="J294" s="7" t="s">
        <v>79</v>
      </c>
      <c r="K294" s="25"/>
      <c r="L294" s="26"/>
      <c r="M294" s="26"/>
      <c r="N294" t="s">
        <v>2541</v>
      </c>
      <c r="O294" t="s">
        <v>2542</v>
      </c>
      <c r="P294" t="s">
        <v>2226</v>
      </c>
      <c r="Q294" t="s">
        <v>2227</v>
      </c>
      <c r="R294" t="s">
        <v>2079</v>
      </c>
      <c r="S294">
        <v>0</v>
      </c>
      <c r="T294" t="s">
        <v>547</v>
      </c>
      <c r="U294" t="s">
        <v>2549</v>
      </c>
      <c r="V294" t="s">
        <v>1756</v>
      </c>
      <c r="W294">
        <v>0</v>
      </c>
      <c r="X294" t="s">
        <v>2555</v>
      </c>
      <c r="Y294" t="s">
        <v>2032</v>
      </c>
      <c r="Z294" s="8">
        <v>4500000</v>
      </c>
      <c r="AA294" t="s">
        <v>2567</v>
      </c>
      <c r="AB294" t="s">
        <v>2122</v>
      </c>
      <c r="AC294" s="8">
        <v>4500000</v>
      </c>
      <c r="AD294" s="21">
        <f t="shared" si="109"/>
        <v>-33.861423611109785</v>
      </c>
      <c r="AE294" s="21">
        <f t="shared" si="110"/>
        <v>20</v>
      </c>
      <c r="AF294" s="21">
        <f t="shared" si="111"/>
        <v>99</v>
      </c>
      <c r="AG294" s="21">
        <f t="shared" si="112"/>
        <v>6</v>
      </c>
    </row>
    <row r="295" spans="1:33" x14ac:dyDescent="0.25">
      <c r="A295" s="25"/>
      <c r="B295" s="7" t="s">
        <v>3917</v>
      </c>
      <c r="C295" s="27"/>
      <c r="D295" s="25"/>
      <c r="E295" s="25"/>
      <c r="F295" s="25"/>
      <c r="G295" s="25"/>
      <c r="H295" s="25"/>
      <c r="I295" s="25"/>
      <c r="J295" s="7" t="s">
        <v>79</v>
      </c>
      <c r="K295" s="25"/>
      <c r="L295" s="26"/>
      <c r="M295" s="26"/>
      <c r="N295" t="s">
        <v>2543</v>
      </c>
      <c r="O295" t="s">
        <v>2544</v>
      </c>
      <c r="P295" t="s">
        <v>2226</v>
      </c>
      <c r="Q295" t="s">
        <v>2227</v>
      </c>
      <c r="R295" t="s">
        <v>2079</v>
      </c>
      <c r="S295" s="8">
        <v>29250000</v>
      </c>
      <c r="T295" t="s">
        <v>547</v>
      </c>
      <c r="U295" t="s">
        <v>2550</v>
      </c>
      <c r="V295" t="s">
        <v>1852</v>
      </c>
      <c r="W295" s="8">
        <v>29250000</v>
      </c>
      <c r="X295" t="s">
        <v>2556</v>
      </c>
      <c r="Y295" t="s">
        <v>1562</v>
      </c>
      <c r="Z295" s="8">
        <v>4500000</v>
      </c>
      <c r="AA295" t="s">
        <v>2568</v>
      </c>
      <c r="AB295" t="s">
        <v>1716</v>
      </c>
      <c r="AC295" s="8">
        <v>4500000</v>
      </c>
      <c r="AD295" s="21">
        <f t="shared" si="109"/>
        <v>-33.861435185186565</v>
      </c>
      <c r="AE295" s="21">
        <f t="shared" si="110"/>
        <v>12</v>
      </c>
      <c r="AF295" s="21">
        <f t="shared" si="111"/>
        <v>63</v>
      </c>
      <c r="AG295" s="21">
        <f t="shared" si="112"/>
        <v>3</v>
      </c>
    </row>
    <row r="296" spans="1:33" x14ac:dyDescent="0.25">
      <c r="A296" s="25"/>
      <c r="B296" s="7" t="s">
        <v>3918</v>
      </c>
      <c r="C296" s="27"/>
      <c r="D296" s="25"/>
      <c r="E296" s="25"/>
      <c r="F296" s="25"/>
      <c r="G296" s="25"/>
      <c r="H296" s="25"/>
      <c r="I296" s="25"/>
      <c r="J296" s="7" t="s">
        <v>79</v>
      </c>
      <c r="K296" s="25"/>
      <c r="L296" s="26"/>
      <c r="M296" s="26"/>
      <c r="N296" t="s">
        <v>2543</v>
      </c>
      <c r="O296" t="s">
        <v>2544</v>
      </c>
      <c r="P296" t="s">
        <v>2226</v>
      </c>
      <c r="Q296" t="s">
        <v>2227</v>
      </c>
      <c r="R296" t="s">
        <v>2079</v>
      </c>
      <c r="S296">
        <v>0</v>
      </c>
      <c r="T296" t="s">
        <v>547</v>
      </c>
      <c r="U296" t="s">
        <v>2550</v>
      </c>
      <c r="V296" t="s">
        <v>1852</v>
      </c>
      <c r="W296">
        <v>0</v>
      </c>
      <c r="X296" t="s">
        <v>2557</v>
      </c>
      <c r="Y296" t="s">
        <v>1578</v>
      </c>
      <c r="Z296" s="8">
        <v>4500000</v>
      </c>
      <c r="AA296" t="s">
        <v>2569</v>
      </c>
      <c r="AB296" t="s">
        <v>1816</v>
      </c>
      <c r="AC296" s="8">
        <v>4500000</v>
      </c>
      <c r="AD296" s="21">
        <f t="shared" si="109"/>
        <v>-33.861446759256069</v>
      </c>
      <c r="AE296" s="21">
        <f t="shared" si="110"/>
        <v>12</v>
      </c>
      <c r="AF296" s="21">
        <f t="shared" si="111"/>
        <v>94</v>
      </c>
      <c r="AG296" s="21">
        <f t="shared" si="112"/>
        <v>7</v>
      </c>
    </row>
    <row r="297" spans="1:33" x14ac:dyDescent="0.25">
      <c r="A297" s="25"/>
      <c r="B297" s="7" t="s">
        <v>3919</v>
      </c>
      <c r="C297" s="27"/>
      <c r="D297" s="25"/>
      <c r="E297" s="25"/>
      <c r="F297" s="25"/>
      <c r="G297" s="25"/>
      <c r="H297" s="25"/>
      <c r="I297" s="25"/>
      <c r="J297" s="7" t="s">
        <v>79</v>
      </c>
      <c r="K297" s="25"/>
      <c r="L297" s="26"/>
      <c r="M297" s="26"/>
      <c r="N297" t="s">
        <v>2543</v>
      </c>
      <c r="O297" t="s">
        <v>2544</v>
      </c>
      <c r="P297" t="s">
        <v>2226</v>
      </c>
      <c r="Q297" t="s">
        <v>2227</v>
      </c>
      <c r="R297" t="s">
        <v>2079</v>
      </c>
      <c r="S297">
        <v>0</v>
      </c>
      <c r="T297" t="s">
        <v>547</v>
      </c>
      <c r="U297" t="s">
        <v>2550</v>
      </c>
      <c r="V297" t="s">
        <v>1852</v>
      </c>
      <c r="W297">
        <v>0</v>
      </c>
      <c r="X297" t="s">
        <v>2558</v>
      </c>
      <c r="Y297" t="s">
        <v>1550</v>
      </c>
      <c r="Z297" s="8">
        <v>4500000</v>
      </c>
      <c r="AA297" t="s">
        <v>2570</v>
      </c>
      <c r="AB297" t="s">
        <v>2188</v>
      </c>
      <c r="AC297" s="8">
        <v>4500000</v>
      </c>
      <c r="AD297" s="21">
        <f t="shared" si="109"/>
        <v>-33.861458333332848</v>
      </c>
      <c r="AE297" s="21">
        <f t="shared" si="110"/>
        <v>12</v>
      </c>
      <c r="AF297" s="21">
        <f t="shared" si="111"/>
        <v>121</v>
      </c>
      <c r="AG297" s="21">
        <f t="shared" si="112"/>
        <v>6</v>
      </c>
    </row>
    <row r="298" spans="1:33" x14ac:dyDescent="0.25">
      <c r="A298" s="25"/>
      <c r="B298" s="7" t="s">
        <v>3920</v>
      </c>
      <c r="C298" s="27"/>
      <c r="D298" s="25"/>
      <c r="E298" s="25"/>
      <c r="F298" s="25"/>
      <c r="G298" s="25"/>
      <c r="H298" s="25"/>
      <c r="I298" s="25"/>
      <c r="J298" s="7" t="s">
        <v>79</v>
      </c>
      <c r="K298" s="25"/>
      <c r="L298" s="26"/>
      <c r="M298" s="26"/>
      <c r="N298" t="s">
        <v>2545</v>
      </c>
      <c r="O298" t="s">
        <v>2546</v>
      </c>
      <c r="P298" t="s">
        <v>2226</v>
      </c>
      <c r="Q298" t="s">
        <v>2227</v>
      </c>
      <c r="R298" t="s">
        <v>2079</v>
      </c>
      <c r="S298" s="8">
        <v>30225000</v>
      </c>
      <c r="T298" t="s">
        <v>547</v>
      </c>
      <c r="U298" t="s">
        <v>2399</v>
      </c>
      <c r="V298" t="s">
        <v>2248</v>
      </c>
      <c r="W298" s="8">
        <v>30225000</v>
      </c>
      <c r="X298" t="s">
        <v>2559</v>
      </c>
      <c r="Y298" t="s">
        <v>2086</v>
      </c>
      <c r="Z298" s="8">
        <v>4650000</v>
      </c>
      <c r="AA298" t="s">
        <v>2571</v>
      </c>
      <c r="AB298" t="s">
        <v>1849</v>
      </c>
      <c r="AC298" s="8">
        <v>4650000</v>
      </c>
      <c r="AD298" s="21">
        <f t="shared" si="109"/>
        <v>-33.861469907409628</v>
      </c>
      <c r="AE298" s="21">
        <f t="shared" si="110"/>
        <v>16</v>
      </c>
      <c r="AF298" s="21">
        <f t="shared" si="111"/>
        <v>48</v>
      </c>
      <c r="AG298" s="21">
        <f t="shared" si="112"/>
        <v>5</v>
      </c>
    </row>
    <row r="299" spans="1:33" x14ac:dyDescent="0.25">
      <c r="A299" s="25"/>
      <c r="B299" s="7" t="s">
        <v>3921</v>
      </c>
      <c r="C299" s="27"/>
      <c r="D299" s="25"/>
      <c r="E299" s="25"/>
      <c r="F299" s="25"/>
      <c r="G299" s="25"/>
      <c r="H299" s="25"/>
      <c r="I299" s="25"/>
      <c r="J299" s="7" t="s">
        <v>79</v>
      </c>
      <c r="K299" s="25"/>
      <c r="L299" s="26"/>
      <c r="M299" s="26"/>
      <c r="N299" t="s">
        <v>2545</v>
      </c>
      <c r="O299" t="s">
        <v>2546</v>
      </c>
      <c r="P299" t="s">
        <v>2226</v>
      </c>
      <c r="Q299" t="s">
        <v>2227</v>
      </c>
      <c r="R299" t="s">
        <v>2079</v>
      </c>
      <c r="S299">
        <v>0</v>
      </c>
      <c r="T299" t="s">
        <v>547</v>
      </c>
      <c r="U299" t="s">
        <v>2399</v>
      </c>
      <c r="V299" t="s">
        <v>2248</v>
      </c>
      <c r="W299">
        <v>0</v>
      </c>
      <c r="X299" t="s">
        <v>2560</v>
      </c>
      <c r="Y299" t="s">
        <v>1639</v>
      </c>
      <c r="Z299" s="8">
        <v>4650000</v>
      </c>
      <c r="AA299" t="s">
        <v>2572</v>
      </c>
      <c r="AB299" t="s">
        <v>1578</v>
      </c>
      <c r="AC299" s="8">
        <v>4650000</v>
      </c>
      <c r="AD299" s="21">
        <f t="shared" si="109"/>
        <v>-33.861481481479132</v>
      </c>
      <c r="AE299" s="21">
        <f t="shared" si="110"/>
        <v>16</v>
      </c>
      <c r="AF299" s="21">
        <f t="shared" si="111"/>
        <v>84</v>
      </c>
      <c r="AG299" s="21">
        <f t="shared" si="112"/>
        <v>6</v>
      </c>
    </row>
    <row r="300" spans="1:33" x14ac:dyDescent="0.25">
      <c r="A300" s="25"/>
      <c r="B300" s="7" t="s">
        <v>3922</v>
      </c>
      <c r="C300" s="27"/>
      <c r="D300" s="25"/>
      <c r="E300" s="25"/>
      <c r="F300" s="25"/>
      <c r="G300" s="25"/>
      <c r="H300" s="25"/>
      <c r="I300" s="25"/>
      <c r="J300" s="7" t="s">
        <v>79</v>
      </c>
      <c r="K300" s="25"/>
      <c r="L300" s="26"/>
      <c r="M300" s="26"/>
      <c r="N300" t="s">
        <v>2545</v>
      </c>
      <c r="O300" t="s">
        <v>2546</v>
      </c>
      <c r="P300" t="s">
        <v>2226</v>
      </c>
      <c r="Q300" t="s">
        <v>2227</v>
      </c>
      <c r="R300" t="s">
        <v>2079</v>
      </c>
      <c r="S300">
        <v>0</v>
      </c>
      <c r="T300" t="s">
        <v>547</v>
      </c>
      <c r="U300" t="s">
        <v>2399</v>
      </c>
      <c r="V300" t="s">
        <v>2248</v>
      </c>
      <c r="W300">
        <v>0</v>
      </c>
      <c r="X300" t="s">
        <v>2561</v>
      </c>
      <c r="Y300" t="s">
        <v>2032</v>
      </c>
      <c r="Z300" s="8">
        <v>4650000</v>
      </c>
      <c r="AA300" t="s">
        <v>2573</v>
      </c>
      <c r="AB300" t="s">
        <v>1879</v>
      </c>
      <c r="AC300" s="8">
        <v>4650000</v>
      </c>
      <c r="AD300" s="21">
        <f t="shared" si="109"/>
        <v>-33.861493055555911</v>
      </c>
      <c r="AE300" s="21">
        <f t="shared" si="110"/>
        <v>16</v>
      </c>
      <c r="AF300" s="21">
        <f t="shared" si="111"/>
        <v>103</v>
      </c>
      <c r="AG300" s="21">
        <f t="shared" si="112"/>
        <v>8</v>
      </c>
    </row>
    <row r="301" spans="1:33" x14ac:dyDescent="0.25">
      <c r="A301" s="2">
        <v>1649</v>
      </c>
      <c r="B301" s="2" t="s">
        <v>550</v>
      </c>
      <c r="C301" s="4">
        <v>20210680000042</v>
      </c>
      <c r="D301" s="2" t="s">
        <v>551</v>
      </c>
      <c r="E301" s="2" t="s">
        <v>552</v>
      </c>
      <c r="F301" s="2" t="s">
        <v>14</v>
      </c>
      <c r="G301" s="2" t="s">
        <v>55</v>
      </c>
      <c r="H301" s="2" t="s">
        <v>246</v>
      </c>
      <c r="I301" s="2" t="s">
        <v>247</v>
      </c>
      <c r="J301" s="2" t="s">
        <v>80</v>
      </c>
      <c r="K301" s="2" t="s">
        <v>18</v>
      </c>
      <c r="L301" s="18">
        <v>2901837015.9299998</v>
      </c>
      <c r="M301" s="18">
        <v>2901837015.9299998</v>
      </c>
      <c r="P301" s="17">
        <f ca="1">$AH$1</f>
        <v>44413</v>
      </c>
      <c r="V301" s="17">
        <f t="shared" ref="V301" ca="1" si="124">$AH$1</f>
        <v>44413</v>
      </c>
      <c r="Y301" s="17">
        <f t="shared" ref="Y301:Y310" ca="1" si="125">$AH$1</f>
        <v>44413</v>
      </c>
      <c r="AB301" s="17">
        <f t="shared" ref="AB301:AB310" ca="1" si="126">$AH$1</f>
        <v>44413</v>
      </c>
      <c r="AD301" s="21">
        <f t="shared" ca="1" si="109"/>
        <v>43.201458333336632</v>
      </c>
      <c r="AE301" s="21">
        <f t="shared" ca="1" si="110"/>
        <v>0</v>
      </c>
      <c r="AF301" s="21">
        <f t="shared" ca="1" si="111"/>
        <v>0</v>
      </c>
      <c r="AG301" s="21">
        <f t="shared" ca="1" si="112"/>
        <v>0</v>
      </c>
    </row>
    <row r="302" spans="1:33" ht="15" customHeight="1" x14ac:dyDescent="0.25">
      <c r="A302" s="25">
        <v>1703</v>
      </c>
      <c r="B302" s="7" t="s">
        <v>553</v>
      </c>
      <c r="C302" s="27">
        <v>20210680000043</v>
      </c>
      <c r="D302" s="25" t="s">
        <v>555</v>
      </c>
      <c r="E302" s="25" t="s">
        <v>556</v>
      </c>
      <c r="F302" s="25" t="s">
        <v>84</v>
      </c>
      <c r="G302" s="25" t="s">
        <v>41</v>
      </c>
      <c r="H302" s="25" t="s">
        <v>243</v>
      </c>
      <c r="I302" s="25" t="s">
        <v>557</v>
      </c>
      <c r="J302" s="7" t="s">
        <v>86</v>
      </c>
      <c r="K302" s="25" t="s">
        <v>18</v>
      </c>
      <c r="L302" s="26">
        <v>240233600</v>
      </c>
      <c r="M302" s="26">
        <v>240233600</v>
      </c>
      <c r="N302" t="s">
        <v>2574</v>
      </c>
      <c r="O302" t="s">
        <v>2575</v>
      </c>
      <c r="P302" t="s">
        <v>2491</v>
      </c>
      <c r="Q302" t="s">
        <v>1951</v>
      </c>
      <c r="R302" t="s">
        <v>1557</v>
      </c>
      <c r="S302" s="8">
        <v>190000000</v>
      </c>
      <c r="T302">
        <v>20210680000043</v>
      </c>
      <c r="U302" t="s">
        <v>2576</v>
      </c>
      <c r="V302" t="s">
        <v>1792</v>
      </c>
      <c r="W302" s="16">
        <v>160154800</v>
      </c>
      <c r="X302">
        <v>0</v>
      </c>
      <c r="Y302" s="17">
        <f t="shared" ca="1" si="125"/>
        <v>44413</v>
      </c>
      <c r="Z302">
        <v>0</v>
      </c>
      <c r="AA302">
        <v>0</v>
      </c>
      <c r="AB302" s="17">
        <f t="shared" ca="1" si="126"/>
        <v>44413</v>
      </c>
      <c r="AC302">
        <v>0</v>
      </c>
      <c r="AD302" s="21">
        <f t="shared" si="109"/>
        <v>7.4824305555521278</v>
      </c>
      <c r="AE302" s="21">
        <f t="shared" si="110"/>
        <v>35</v>
      </c>
      <c r="AF302" s="21">
        <f t="shared" ca="1" si="111"/>
        <v>121</v>
      </c>
      <c r="AG302" s="21">
        <f t="shared" ca="1" si="112"/>
        <v>0</v>
      </c>
    </row>
    <row r="303" spans="1:33" x14ac:dyDescent="0.25">
      <c r="A303" s="25"/>
      <c r="B303" s="7" t="s">
        <v>3923</v>
      </c>
      <c r="C303" s="27"/>
      <c r="D303" s="25"/>
      <c r="E303" s="25"/>
      <c r="F303" s="25"/>
      <c r="G303" s="25"/>
      <c r="H303" s="25"/>
      <c r="I303" s="25"/>
      <c r="J303" s="7" t="s">
        <v>86</v>
      </c>
      <c r="K303" s="25"/>
      <c r="L303" s="26"/>
      <c r="M303" s="26"/>
      <c r="N303" t="s">
        <v>2574</v>
      </c>
      <c r="O303" t="s">
        <v>2575</v>
      </c>
      <c r="P303" t="s">
        <v>2491</v>
      </c>
      <c r="Q303" t="s">
        <v>1951</v>
      </c>
      <c r="R303" t="s">
        <v>1557</v>
      </c>
      <c r="S303">
        <v>0</v>
      </c>
      <c r="T303" t="s">
        <v>554</v>
      </c>
      <c r="U303" t="s">
        <v>2576</v>
      </c>
      <c r="V303" t="s">
        <v>1792</v>
      </c>
      <c r="W303">
        <v>0</v>
      </c>
      <c r="X303">
        <v>0</v>
      </c>
      <c r="Y303" s="17">
        <f t="shared" ca="1" si="125"/>
        <v>44413</v>
      </c>
      <c r="Z303">
        <v>0</v>
      </c>
      <c r="AA303">
        <v>0</v>
      </c>
      <c r="AB303" s="17">
        <f t="shared" ca="1" si="126"/>
        <v>44413</v>
      </c>
      <c r="AC303">
        <v>0</v>
      </c>
      <c r="AD303" s="21">
        <f t="shared" si="109"/>
        <v>7.4824189814826241</v>
      </c>
      <c r="AE303" s="21">
        <f t="shared" si="110"/>
        <v>35</v>
      </c>
      <c r="AF303" s="21">
        <f t="shared" ca="1" si="111"/>
        <v>121</v>
      </c>
      <c r="AG303" s="21">
        <f t="shared" ca="1" si="112"/>
        <v>0</v>
      </c>
    </row>
    <row r="304" spans="1:33" x14ac:dyDescent="0.25">
      <c r="A304" s="25"/>
      <c r="B304" s="7" t="s">
        <v>3924</v>
      </c>
      <c r="C304" s="27"/>
      <c r="D304" s="25"/>
      <c r="E304" s="25"/>
      <c r="F304" s="25"/>
      <c r="G304" s="25"/>
      <c r="H304" s="25"/>
      <c r="I304" s="25"/>
      <c r="J304" s="7" t="s">
        <v>86</v>
      </c>
      <c r="K304" s="25"/>
      <c r="L304" s="26"/>
      <c r="M304" s="26"/>
      <c r="N304" t="s">
        <v>2574</v>
      </c>
      <c r="O304" t="s">
        <v>2575</v>
      </c>
      <c r="P304" t="s">
        <v>2491</v>
      </c>
      <c r="Q304" t="s">
        <v>1951</v>
      </c>
      <c r="R304" t="s">
        <v>1557</v>
      </c>
      <c r="S304">
        <v>0</v>
      </c>
      <c r="T304" t="s">
        <v>554</v>
      </c>
      <c r="U304" t="s">
        <v>2576</v>
      </c>
      <c r="V304" t="s">
        <v>1792</v>
      </c>
      <c r="W304">
        <v>0</v>
      </c>
      <c r="X304">
        <v>0</v>
      </c>
      <c r="Y304" s="17">
        <f t="shared" ca="1" si="125"/>
        <v>44413</v>
      </c>
      <c r="Z304">
        <v>0</v>
      </c>
      <c r="AA304">
        <v>0</v>
      </c>
      <c r="AB304" s="17">
        <f t="shared" ca="1" si="126"/>
        <v>44413</v>
      </c>
      <c r="AC304">
        <v>0</v>
      </c>
      <c r="AD304" s="21">
        <f t="shared" si="109"/>
        <v>7.4824074074058444</v>
      </c>
      <c r="AE304" s="21">
        <f t="shared" si="110"/>
        <v>35</v>
      </c>
      <c r="AF304" s="21">
        <f t="shared" ca="1" si="111"/>
        <v>121</v>
      </c>
      <c r="AG304" s="21">
        <f t="shared" ca="1" si="112"/>
        <v>0</v>
      </c>
    </row>
    <row r="305" spans="1:33" x14ac:dyDescent="0.25">
      <c r="A305" s="25"/>
      <c r="B305" s="7" t="s">
        <v>3925</v>
      </c>
      <c r="C305" s="27"/>
      <c r="D305" s="25"/>
      <c r="E305" s="25"/>
      <c r="F305" s="25"/>
      <c r="G305" s="25"/>
      <c r="H305" s="25"/>
      <c r="I305" s="25"/>
      <c r="J305" s="7" t="s">
        <v>86</v>
      </c>
      <c r="K305" s="25"/>
      <c r="L305" s="26"/>
      <c r="M305" s="26"/>
      <c r="N305" t="s">
        <v>2574</v>
      </c>
      <c r="O305" t="s">
        <v>2575</v>
      </c>
      <c r="P305" t="s">
        <v>2491</v>
      </c>
      <c r="Q305" t="s">
        <v>1951</v>
      </c>
      <c r="R305" t="s">
        <v>1557</v>
      </c>
      <c r="S305">
        <v>0</v>
      </c>
      <c r="T305" t="s">
        <v>554</v>
      </c>
      <c r="U305" t="s">
        <v>2577</v>
      </c>
      <c r="V305" t="s">
        <v>2579</v>
      </c>
      <c r="W305" s="8">
        <v>55000000</v>
      </c>
      <c r="X305">
        <v>0</v>
      </c>
      <c r="Y305" s="17">
        <f t="shared" ca="1" si="125"/>
        <v>44413</v>
      </c>
      <c r="Z305">
        <v>0</v>
      </c>
      <c r="AA305">
        <v>0</v>
      </c>
      <c r="AB305" s="17">
        <f t="shared" ca="1" si="126"/>
        <v>44413</v>
      </c>
      <c r="AC305">
        <v>0</v>
      </c>
      <c r="AD305" s="21">
        <f t="shared" si="109"/>
        <v>7.4823958333363407</v>
      </c>
      <c r="AE305" s="21">
        <f t="shared" si="110"/>
        <v>90</v>
      </c>
      <c r="AF305" s="21">
        <f t="shared" ca="1" si="111"/>
        <v>66</v>
      </c>
      <c r="AG305" s="21">
        <f t="shared" ca="1" si="112"/>
        <v>0</v>
      </c>
    </row>
    <row r="306" spans="1:33" x14ac:dyDescent="0.25">
      <c r="A306" s="25"/>
      <c r="B306" s="7" t="s">
        <v>3926</v>
      </c>
      <c r="C306" s="27"/>
      <c r="D306" s="25"/>
      <c r="E306" s="25"/>
      <c r="F306" s="25"/>
      <c r="G306" s="25"/>
      <c r="H306" s="25"/>
      <c r="I306" s="25"/>
      <c r="J306" s="7" t="s">
        <v>86</v>
      </c>
      <c r="K306" s="25"/>
      <c r="L306" s="26"/>
      <c r="M306" s="26"/>
      <c r="N306" t="s">
        <v>2574</v>
      </c>
      <c r="O306" t="s">
        <v>2575</v>
      </c>
      <c r="P306" t="s">
        <v>2491</v>
      </c>
      <c r="Q306" t="s">
        <v>1951</v>
      </c>
      <c r="R306" t="s">
        <v>1557</v>
      </c>
      <c r="S306">
        <v>0</v>
      </c>
      <c r="T306" t="s">
        <v>554</v>
      </c>
      <c r="U306" t="s">
        <v>2577</v>
      </c>
      <c r="V306" t="s">
        <v>2579</v>
      </c>
      <c r="W306">
        <v>0</v>
      </c>
      <c r="X306">
        <v>0</v>
      </c>
      <c r="Y306" s="17">
        <f t="shared" ca="1" si="125"/>
        <v>44413</v>
      </c>
      <c r="Z306">
        <v>0</v>
      </c>
      <c r="AA306">
        <v>0</v>
      </c>
      <c r="AB306" s="17">
        <f t="shared" ca="1" si="126"/>
        <v>44413</v>
      </c>
      <c r="AC306">
        <v>0</v>
      </c>
      <c r="AD306" s="21">
        <f t="shared" si="109"/>
        <v>7.4823842592595611</v>
      </c>
      <c r="AE306" s="21">
        <f t="shared" si="110"/>
        <v>90</v>
      </c>
      <c r="AF306" s="21">
        <f t="shared" ca="1" si="111"/>
        <v>66</v>
      </c>
      <c r="AG306" s="21">
        <f t="shared" ca="1" si="112"/>
        <v>0</v>
      </c>
    </row>
    <row r="307" spans="1:33" x14ac:dyDescent="0.25">
      <c r="A307" s="25"/>
      <c r="B307" s="7" t="s">
        <v>3927</v>
      </c>
      <c r="C307" s="27"/>
      <c r="D307" s="25"/>
      <c r="E307" s="25"/>
      <c r="F307" s="25"/>
      <c r="G307" s="25"/>
      <c r="H307" s="25"/>
      <c r="I307" s="25"/>
      <c r="J307" s="7" t="s">
        <v>86</v>
      </c>
      <c r="K307" s="25"/>
      <c r="L307" s="26"/>
      <c r="M307" s="26"/>
      <c r="N307" t="s">
        <v>2574</v>
      </c>
      <c r="O307" t="s">
        <v>2575</v>
      </c>
      <c r="P307" t="s">
        <v>2491</v>
      </c>
      <c r="Q307" t="s">
        <v>1951</v>
      </c>
      <c r="R307" t="s">
        <v>1557</v>
      </c>
      <c r="S307">
        <v>0</v>
      </c>
      <c r="T307" t="s">
        <v>554</v>
      </c>
      <c r="U307" t="s">
        <v>2577</v>
      </c>
      <c r="V307" t="s">
        <v>2579</v>
      </c>
      <c r="W307">
        <v>0</v>
      </c>
      <c r="X307">
        <v>0</v>
      </c>
      <c r="Y307" s="17">
        <f t="shared" ca="1" si="125"/>
        <v>44413</v>
      </c>
      <c r="Z307">
        <v>0</v>
      </c>
      <c r="AA307">
        <v>0</v>
      </c>
      <c r="AB307" s="17">
        <f t="shared" ca="1" si="126"/>
        <v>44413</v>
      </c>
      <c r="AC307">
        <v>0</v>
      </c>
      <c r="AD307" s="21">
        <f t="shared" si="109"/>
        <v>7.4823726851827814</v>
      </c>
      <c r="AE307" s="21">
        <f t="shared" si="110"/>
        <v>90</v>
      </c>
      <c r="AF307" s="21">
        <f t="shared" ca="1" si="111"/>
        <v>66</v>
      </c>
      <c r="AG307" s="21">
        <f t="shared" ca="1" si="112"/>
        <v>0</v>
      </c>
    </row>
    <row r="308" spans="1:33" x14ac:dyDescent="0.25">
      <c r="A308" s="25"/>
      <c r="B308" s="7" t="s">
        <v>3928</v>
      </c>
      <c r="C308" s="27"/>
      <c r="D308" s="25"/>
      <c r="E308" s="25"/>
      <c r="F308" s="25"/>
      <c r="G308" s="25"/>
      <c r="H308" s="25"/>
      <c r="I308" s="25"/>
      <c r="J308" s="7" t="s">
        <v>86</v>
      </c>
      <c r="K308" s="25"/>
      <c r="L308" s="26"/>
      <c r="M308" s="26"/>
      <c r="N308" t="s">
        <v>2574</v>
      </c>
      <c r="O308" t="s">
        <v>2575</v>
      </c>
      <c r="P308" t="s">
        <v>2491</v>
      </c>
      <c r="Q308" t="s">
        <v>1951</v>
      </c>
      <c r="R308" t="s">
        <v>1557</v>
      </c>
      <c r="S308">
        <v>0</v>
      </c>
      <c r="T308" t="s">
        <v>554</v>
      </c>
      <c r="U308" t="s">
        <v>2578</v>
      </c>
      <c r="V308" t="s">
        <v>1876</v>
      </c>
      <c r="W308" s="8">
        <v>85258000</v>
      </c>
      <c r="X308">
        <v>0</v>
      </c>
      <c r="Y308" s="17">
        <f t="shared" ca="1" si="125"/>
        <v>44413</v>
      </c>
      <c r="Z308">
        <v>0</v>
      </c>
      <c r="AA308">
        <v>0</v>
      </c>
      <c r="AB308" s="17">
        <f t="shared" ca="1" si="126"/>
        <v>44413</v>
      </c>
      <c r="AC308">
        <v>0</v>
      </c>
      <c r="AD308" s="21">
        <f t="shared" si="109"/>
        <v>7.4823611111132777</v>
      </c>
      <c r="AE308" s="21">
        <f t="shared" si="110"/>
        <v>115</v>
      </c>
      <c r="AF308" s="21">
        <f t="shared" ca="1" si="111"/>
        <v>41</v>
      </c>
      <c r="AG308" s="21">
        <f t="shared" ca="1" si="112"/>
        <v>0</v>
      </c>
    </row>
    <row r="309" spans="1:33" x14ac:dyDescent="0.25">
      <c r="A309" s="25"/>
      <c r="B309" s="7" t="s">
        <v>3929</v>
      </c>
      <c r="C309" s="27"/>
      <c r="D309" s="25"/>
      <c r="E309" s="25"/>
      <c r="F309" s="25"/>
      <c r="G309" s="25"/>
      <c r="H309" s="25"/>
      <c r="I309" s="25"/>
      <c r="J309" s="7" t="s">
        <v>86</v>
      </c>
      <c r="K309" s="25"/>
      <c r="L309" s="26"/>
      <c r="M309" s="26"/>
      <c r="N309" t="s">
        <v>2574</v>
      </c>
      <c r="O309" t="s">
        <v>2575</v>
      </c>
      <c r="P309" t="s">
        <v>2491</v>
      </c>
      <c r="Q309" t="s">
        <v>1951</v>
      </c>
      <c r="R309" t="s">
        <v>1557</v>
      </c>
      <c r="S309">
        <v>0</v>
      </c>
      <c r="T309" t="s">
        <v>554</v>
      </c>
      <c r="U309" t="s">
        <v>2578</v>
      </c>
      <c r="V309" t="s">
        <v>1876</v>
      </c>
      <c r="W309">
        <v>0</v>
      </c>
      <c r="X309">
        <v>0</v>
      </c>
      <c r="Y309" s="17">
        <f t="shared" ca="1" si="125"/>
        <v>44413</v>
      </c>
      <c r="Z309">
        <v>0</v>
      </c>
      <c r="AA309">
        <v>0</v>
      </c>
      <c r="AB309" s="17">
        <f t="shared" ca="1" si="126"/>
        <v>44413</v>
      </c>
      <c r="AC309">
        <v>0</v>
      </c>
      <c r="AD309" s="21">
        <f t="shared" si="109"/>
        <v>7.4823495370364981</v>
      </c>
      <c r="AE309" s="21">
        <f t="shared" si="110"/>
        <v>115</v>
      </c>
      <c r="AF309" s="21">
        <f t="shared" ca="1" si="111"/>
        <v>41</v>
      </c>
      <c r="AG309" s="21">
        <f t="shared" ca="1" si="112"/>
        <v>0</v>
      </c>
    </row>
    <row r="310" spans="1:33" x14ac:dyDescent="0.25">
      <c r="A310" s="25"/>
      <c r="B310" s="7" t="s">
        <v>3930</v>
      </c>
      <c r="C310" s="27"/>
      <c r="D310" s="25"/>
      <c r="E310" s="25"/>
      <c r="F310" s="25"/>
      <c r="G310" s="25"/>
      <c r="H310" s="25"/>
      <c r="I310" s="25"/>
      <c r="J310" s="7" t="s">
        <v>86</v>
      </c>
      <c r="K310" s="25"/>
      <c r="L310" s="26"/>
      <c r="M310" s="26"/>
      <c r="N310" t="s">
        <v>2574</v>
      </c>
      <c r="O310" t="s">
        <v>2575</v>
      </c>
      <c r="P310" t="s">
        <v>2491</v>
      </c>
      <c r="Q310" t="s">
        <v>1951</v>
      </c>
      <c r="R310" t="s">
        <v>1557</v>
      </c>
      <c r="S310">
        <v>0</v>
      </c>
      <c r="T310" t="s">
        <v>554</v>
      </c>
      <c r="U310" t="s">
        <v>2578</v>
      </c>
      <c r="V310" t="s">
        <v>1876</v>
      </c>
      <c r="W310">
        <v>0</v>
      </c>
      <c r="X310">
        <v>0</v>
      </c>
      <c r="Y310" s="17">
        <f t="shared" ca="1" si="125"/>
        <v>44413</v>
      </c>
      <c r="Z310">
        <v>0</v>
      </c>
      <c r="AA310">
        <v>0</v>
      </c>
      <c r="AB310" s="17">
        <f t="shared" ca="1" si="126"/>
        <v>44413</v>
      </c>
      <c r="AC310">
        <v>0</v>
      </c>
      <c r="AD310" s="21">
        <f t="shared" si="109"/>
        <v>7.4823379629597184</v>
      </c>
      <c r="AE310" s="21">
        <f t="shared" si="110"/>
        <v>115</v>
      </c>
      <c r="AF310" s="21">
        <f t="shared" ca="1" si="111"/>
        <v>41</v>
      </c>
      <c r="AG310" s="21">
        <f t="shared" ca="1" si="112"/>
        <v>0</v>
      </c>
    </row>
    <row r="311" spans="1:33" x14ac:dyDescent="0.25">
      <c r="A311" s="2">
        <v>1692</v>
      </c>
      <c r="B311" s="2" t="s">
        <v>558</v>
      </c>
      <c r="C311" s="4">
        <v>20210680000044</v>
      </c>
      <c r="D311" s="2" t="s">
        <v>560</v>
      </c>
      <c r="E311" s="2" t="s">
        <v>255</v>
      </c>
      <c r="F311" s="2" t="s">
        <v>84</v>
      </c>
      <c r="G311" s="2" t="s">
        <v>55</v>
      </c>
      <c r="H311" s="2" t="s">
        <v>256</v>
      </c>
      <c r="I311" s="2" t="s">
        <v>257</v>
      </c>
      <c r="J311" s="2" t="s">
        <v>92</v>
      </c>
      <c r="K311" s="2" t="s">
        <v>18</v>
      </c>
      <c r="L311" s="18">
        <v>1780042708</v>
      </c>
      <c r="M311" s="18">
        <v>1780042708</v>
      </c>
      <c r="N311" t="s">
        <v>2580</v>
      </c>
      <c r="O311" t="s">
        <v>2581</v>
      </c>
      <c r="P311" t="s">
        <v>1887</v>
      </c>
      <c r="Q311" t="s">
        <v>2310</v>
      </c>
      <c r="R311" t="s">
        <v>1557</v>
      </c>
      <c r="S311" s="8">
        <v>532923946</v>
      </c>
      <c r="T311" t="s">
        <v>559</v>
      </c>
      <c r="V311" s="17">
        <f ca="1">$AH$1</f>
        <v>44413</v>
      </c>
      <c r="W311">
        <v>0</v>
      </c>
      <c r="X311">
        <v>0</v>
      </c>
      <c r="Y311" s="17">
        <f t="shared" ref="Y311" ca="1" si="127">$AH$1</f>
        <v>44413</v>
      </c>
      <c r="Z311">
        <v>0</v>
      </c>
      <c r="AA311">
        <v>0</v>
      </c>
      <c r="AB311" s="17">
        <f t="shared" ref="AB311" ca="1" si="128">$AH$1</f>
        <v>44413</v>
      </c>
      <c r="AC311">
        <v>0</v>
      </c>
      <c r="AD311" s="21">
        <f t="shared" si="109"/>
        <v>141.34168981481344</v>
      </c>
      <c r="AE311" s="21">
        <f t="shared" ca="1" si="110"/>
        <v>22</v>
      </c>
      <c r="AF311" s="21">
        <f t="shared" ca="1" si="111"/>
        <v>0</v>
      </c>
      <c r="AG311" s="21">
        <f t="shared" ca="1" si="112"/>
        <v>0</v>
      </c>
    </row>
    <row r="312" spans="1:33" x14ac:dyDescent="0.25">
      <c r="A312" s="2">
        <v>1712</v>
      </c>
      <c r="B312" s="2" t="s">
        <v>561</v>
      </c>
      <c r="C312" s="4">
        <v>20210680000045</v>
      </c>
      <c r="D312" s="2" t="s">
        <v>562</v>
      </c>
      <c r="E312" s="2" t="s">
        <v>563</v>
      </c>
      <c r="F312" s="2" t="s">
        <v>84</v>
      </c>
      <c r="G312" s="2" t="s">
        <v>45</v>
      </c>
      <c r="H312" s="2" t="s">
        <v>135</v>
      </c>
      <c r="I312" s="2" t="s">
        <v>136</v>
      </c>
      <c r="J312" s="2" t="s">
        <v>66</v>
      </c>
      <c r="K312" s="2" t="s">
        <v>18</v>
      </c>
      <c r="L312" s="18">
        <v>1553200000</v>
      </c>
      <c r="M312" s="18">
        <v>1553200000</v>
      </c>
      <c r="N312" t="s">
        <v>2582</v>
      </c>
      <c r="O312" t="s">
        <v>2583</v>
      </c>
      <c r="P312" t="s">
        <v>2226</v>
      </c>
      <c r="Q312" t="s">
        <v>1584</v>
      </c>
      <c r="R312" t="s">
        <v>1830</v>
      </c>
      <c r="S312">
        <v>1553200000</v>
      </c>
      <c r="T312" s="15">
        <v>20210680000045</v>
      </c>
      <c r="U312" s="10" t="s">
        <v>2584</v>
      </c>
      <c r="V312" s="10" t="s">
        <v>2585</v>
      </c>
      <c r="W312">
        <v>1429500000</v>
      </c>
      <c r="X312" s="10" t="s">
        <v>2586</v>
      </c>
      <c r="Y312" s="10" t="s">
        <v>2587</v>
      </c>
      <c r="Z312">
        <v>450000000</v>
      </c>
      <c r="AA312" s="10" t="s">
        <v>2588</v>
      </c>
      <c r="AB312" s="10" t="s">
        <v>2589</v>
      </c>
      <c r="AC312">
        <v>377567000</v>
      </c>
      <c r="AD312" s="21">
        <f t="shared" si="109"/>
        <v>1.2450694444414694</v>
      </c>
      <c r="AE312" s="21" t="e">
        <f t="shared" si="110"/>
        <v>#VALUE!</v>
      </c>
      <c r="AF312" s="21" t="e">
        <f t="shared" si="111"/>
        <v>#VALUE!</v>
      </c>
      <c r="AG312" s="21" t="e">
        <f t="shared" si="112"/>
        <v>#VALUE!</v>
      </c>
    </row>
    <row r="313" spans="1:33" x14ac:dyDescent="0.25">
      <c r="A313" s="2">
        <v>1717</v>
      </c>
      <c r="B313" s="2" t="s">
        <v>564</v>
      </c>
      <c r="C313" s="4">
        <v>20210680000046</v>
      </c>
      <c r="D313" s="2" t="s">
        <v>566</v>
      </c>
      <c r="E313" s="2" t="s">
        <v>567</v>
      </c>
      <c r="F313" s="2" t="s">
        <v>84</v>
      </c>
      <c r="G313" s="2" t="s">
        <v>45</v>
      </c>
      <c r="H313" s="2" t="s">
        <v>191</v>
      </c>
      <c r="I313" s="2" t="s">
        <v>192</v>
      </c>
      <c r="J313" s="2" t="s">
        <v>79</v>
      </c>
      <c r="K313" s="2" t="s">
        <v>18</v>
      </c>
      <c r="L313" s="18">
        <v>28466427752</v>
      </c>
      <c r="M313" s="18">
        <v>28466427752</v>
      </c>
      <c r="N313" s="10" t="s">
        <v>2590</v>
      </c>
      <c r="O313" s="10" t="s">
        <v>2591</v>
      </c>
      <c r="P313" s="10" t="s">
        <v>2592</v>
      </c>
      <c r="Q313" s="10" t="s">
        <v>2593</v>
      </c>
      <c r="R313" s="10" t="s">
        <v>2594</v>
      </c>
      <c r="S313">
        <v>3386771130</v>
      </c>
      <c r="T313" s="15" t="s">
        <v>565</v>
      </c>
      <c r="U313" s="10" t="s">
        <v>2595</v>
      </c>
      <c r="V313" s="10" t="s">
        <v>2596</v>
      </c>
      <c r="W313">
        <v>3204911493</v>
      </c>
      <c r="X313" s="10" t="s">
        <v>2597</v>
      </c>
      <c r="Y313" s="10" t="s">
        <v>2598</v>
      </c>
      <c r="Z313">
        <v>3160510441</v>
      </c>
      <c r="AA313" s="10" t="s">
        <v>2599</v>
      </c>
      <c r="AB313" s="10" t="s">
        <v>2600</v>
      </c>
      <c r="AC313">
        <v>560946958</v>
      </c>
      <c r="AD313" s="21" t="e">
        <f t="shared" si="109"/>
        <v>#VALUE!</v>
      </c>
      <c r="AE313" s="21" t="e">
        <f t="shared" si="110"/>
        <v>#VALUE!</v>
      </c>
      <c r="AF313" s="21" t="e">
        <f t="shared" si="111"/>
        <v>#VALUE!</v>
      </c>
      <c r="AG313" s="21" t="e">
        <f t="shared" si="112"/>
        <v>#VALUE!</v>
      </c>
    </row>
    <row r="314" spans="1:33" x14ac:dyDescent="0.25">
      <c r="A314" s="25">
        <v>1715</v>
      </c>
      <c r="B314" s="7" t="s">
        <v>568</v>
      </c>
      <c r="C314" s="27">
        <v>20210680000047</v>
      </c>
      <c r="D314" s="25" t="s">
        <v>570</v>
      </c>
      <c r="E314" s="25" t="s">
        <v>571</v>
      </c>
      <c r="F314" s="25" t="s">
        <v>13</v>
      </c>
      <c r="G314" s="25" t="s">
        <v>45</v>
      </c>
      <c r="H314" s="25" t="s">
        <v>46</v>
      </c>
      <c r="I314" s="25" t="s">
        <v>47</v>
      </c>
      <c r="J314" s="7" t="s">
        <v>48</v>
      </c>
      <c r="K314" s="25" t="s">
        <v>18</v>
      </c>
      <c r="L314" s="26">
        <v>1677750000</v>
      </c>
      <c r="M314" s="26">
        <v>1677750000</v>
      </c>
      <c r="N314" t="s">
        <v>2601</v>
      </c>
      <c r="O314" t="s">
        <v>2602</v>
      </c>
      <c r="P314" t="s">
        <v>2122</v>
      </c>
      <c r="Q314" t="s">
        <v>2527</v>
      </c>
      <c r="R314" t="s">
        <v>1557</v>
      </c>
      <c r="S314" s="8">
        <v>100000000</v>
      </c>
      <c r="T314" t="s">
        <v>569</v>
      </c>
      <c r="V314" s="17">
        <f t="shared" ref="V314:V315" ca="1" si="129">$AH$1</f>
        <v>44413</v>
      </c>
      <c r="W314">
        <v>0</v>
      </c>
      <c r="X314">
        <v>0</v>
      </c>
      <c r="Y314" s="17">
        <f t="shared" ref="Y314:Y315" ca="1" si="130">$AH$1</f>
        <v>44413</v>
      </c>
      <c r="Z314">
        <v>0</v>
      </c>
      <c r="AA314">
        <v>0</v>
      </c>
      <c r="AB314" s="17">
        <f t="shared" ref="AB314:AB315" ca="1" si="131">$AH$1</f>
        <v>44413</v>
      </c>
      <c r="AC314">
        <v>0</v>
      </c>
      <c r="AD314" s="21">
        <f t="shared" si="109"/>
        <v>4.3433796296303626</v>
      </c>
      <c r="AE314" s="21">
        <f t="shared" ca="1" si="110"/>
        <v>37</v>
      </c>
      <c r="AF314" s="21">
        <f t="shared" ca="1" si="111"/>
        <v>0</v>
      </c>
      <c r="AG314" s="21">
        <f t="shared" ca="1" si="112"/>
        <v>0</v>
      </c>
    </row>
    <row r="315" spans="1:33" x14ac:dyDescent="0.25">
      <c r="A315" s="25"/>
      <c r="B315" s="7" t="s">
        <v>3931</v>
      </c>
      <c r="C315" s="27"/>
      <c r="D315" s="25"/>
      <c r="E315" s="25"/>
      <c r="F315" s="25"/>
      <c r="G315" s="25"/>
      <c r="H315" s="25"/>
      <c r="I315" s="25"/>
      <c r="J315" s="7" t="s">
        <v>48</v>
      </c>
      <c r="K315" s="25"/>
      <c r="L315" s="26"/>
      <c r="M315" s="26"/>
      <c r="N315" t="s">
        <v>2603</v>
      </c>
      <c r="O315" t="s">
        <v>2602</v>
      </c>
      <c r="P315" t="s">
        <v>2122</v>
      </c>
      <c r="Q315" t="s">
        <v>2527</v>
      </c>
      <c r="R315" t="s">
        <v>1557</v>
      </c>
      <c r="S315" s="8">
        <v>124950000</v>
      </c>
      <c r="T315" t="s">
        <v>569</v>
      </c>
      <c r="V315" s="17">
        <f t="shared" ca="1" si="129"/>
        <v>44413</v>
      </c>
      <c r="W315">
        <v>0</v>
      </c>
      <c r="X315">
        <v>0</v>
      </c>
      <c r="Y315" s="17">
        <f t="shared" ca="1" si="130"/>
        <v>44413</v>
      </c>
      <c r="Z315">
        <v>0</v>
      </c>
      <c r="AA315">
        <v>0</v>
      </c>
      <c r="AB315" s="17">
        <f t="shared" ca="1" si="131"/>
        <v>44413</v>
      </c>
      <c r="AC315">
        <v>0</v>
      </c>
      <c r="AD315" s="21">
        <f t="shared" si="109"/>
        <v>4.343368055553583</v>
      </c>
      <c r="AE315" s="21">
        <f t="shared" ca="1" si="110"/>
        <v>37</v>
      </c>
      <c r="AF315" s="21">
        <f t="shared" ca="1" si="111"/>
        <v>0</v>
      </c>
      <c r="AG315" s="21">
        <f t="shared" ca="1" si="112"/>
        <v>0</v>
      </c>
    </row>
    <row r="316" spans="1:33" x14ac:dyDescent="0.25">
      <c r="A316" s="2">
        <v>1718</v>
      </c>
      <c r="B316" s="2" t="s">
        <v>572</v>
      </c>
      <c r="C316" s="4">
        <v>20210680000048</v>
      </c>
      <c r="D316" s="2" t="s">
        <v>574</v>
      </c>
      <c r="E316" s="2" t="s">
        <v>575</v>
      </c>
      <c r="F316" s="2" t="s">
        <v>84</v>
      </c>
      <c r="G316" s="2" t="s">
        <v>45</v>
      </c>
      <c r="H316" s="2" t="s">
        <v>333</v>
      </c>
      <c r="I316" s="2" t="s">
        <v>576</v>
      </c>
      <c r="J316" s="2" t="s">
        <v>98</v>
      </c>
      <c r="K316" s="2" t="s">
        <v>18</v>
      </c>
      <c r="L316" s="18">
        <v>148390000</v>
      </c>
      <c r="M316" s="18">
        <v>211990000</v>
      </c>
      <c r="N316" t="s">
        <v>2604</v>
      </c>
      <c r="O316" t="s">
        <v>574</v>
      </c>
      <c r="P316" t="s">
        <v>2450</v>
      </c>
      <c r="Q316" t="s">
        <v>1991</v>
      </c>
      <c r="R316" t="s">
        <v>1980</v>
      </c>
      <c r="S316" s="8">
        <v>148390000</v>
      </c>
      <c r="T316" t="s">
        <v>573</v>
      </c>
      <c r="U316" t="s">
        <v>1736</v>
      </c>
      <c r="V316" t="s">
        <v>1827</v>
      </c>
      <c r="W316" s="8">
        <v>148390000</v>
      </c>
      <c r="X316" t="s">
        <v>2605</v>
      </c>
      <c r="Y316" t="s">
        <v>2477</v>
      </c>
      <c r="Z316" s="8">
        <v>148390000</v>
      </c>
      <c r="AA316" t="s">
        <v>1785</v>
      </c>
      <c r="AB316" t="s">
        <v>2086</v>
      </c>
      <c r="AC316" s="8">
        <v>122570140</v>
      </c>
      <c r="AD316" s="21">
        <f t="shared" si="109"/>
        <v>-0.74004629629780538</v>
      </c>
      <c r="AE316" s="21">
        <f t="shared" si="110"/>
        <v>2</v>
      </c>
      <c r="AF316" s="21">
        <f t="shared" si="111"/>
        <v>53</v>
      </c>
      <c r="AG316" s="21">
        <f t="shared" si="112"/>
        <v>10</v>
      </c>
    </row>
    <row r="317" spans="1:33" x14ac:dyDescent="0.25">
      <c r="A317" s="2">
        <v>1716</v>
      </c>
      <c r="B317" s="2" t="s">
        <v>577</v>
      </c>
      <c r="C317" s="4">
        <v>20210680000049</v>
      </c>
      <c r="D317" s="2" t="s">
        <v>579</v>
      </c>
      <c r="E317" s="2" t="s">
        <v>122</v>
      </c>
      <c r="F317" s="2" t="s">
        <v>14</v>
      </c>
      <c r="G317" s="2" t="s">
        <v>45</v>
      </c>
      <c r="H317" s="2" t="s">
        <v>191</v>
      </c>
      <c r="I317" s="2" t="s">
        <v>200</v>
      </c>
      <c r="J317" s="2" t="s">
        <v>79</v>
      </c>
      <c r="K317" s="2" t="s">
        <v>18</v>
      </c>
      <c r="L317" s="18">
        <v>5324390175.9400005</v>
      </c>
      <c r="M317" s="18">
        <v>5324390175.9400005</v>
      </c>
      <c r="N317" s="10" t="s">
        <v>2606</v>
      </c>
      <c r="O317" s="10" t="s">
        <v>2607</v>
      </c>
      <c r="P317" s="10" t="s">
        <v>2608</v>
      </c>
      <c r="Q317" s="10" t="s">
        <v>2273</v>
      </c>
      <c r="R317" s="10" t="s">
        <v>2609</v>
      </c>
      <c r="S317" s="14">
        <v>766179510.28999996</v>
      </c>
      <c r="T317" s="9" t="s">
        <v>578</v>
      </c>
      <c r="U317" s="10" t="s">
        <v>2610</v>
      </c>
      <c r="V317" s="10" t="s">
        <v>2611</v>
      </c>
      <c r="W317">
        <v>546500000</v>
      </c>
      <c r="X317" s="10" t="s">
        <v>2615</v>
      </c>
      <c r="Y317" s="10" t="s">
        <v>2612</v>
      </c>
      <c r="Z317">
        <v>285500000</v>
      </c>
      <c r="AA317" s="10" t="s">
        <v>2613</v>
      </c>
      <c r="AB317" s="10" t="s">
        <v>2614</v>
      </c>
      <c r="AC317">
        <v>210602750</v>
      </c>
      <c r="AD317" s="21" t="e">
        <f t="shared" si="109"/>
        <v>#VALUE!</v>
      </c>
      <c r="AE317" s="21" t="e">
        <f t="shared" si="110"/>
        <v>#VALUE!</v>
      </c>
      <c r="AF317" s="21" t="e">
        <f t="shared" si="111"/>
        <v>#VALUE!</v>
      </c>
      <c r="AG317" s="21" t="e">
        <f t="shared" si="112"/>
        <v>#VALUE!</v>
      </c>
    </row>
    <row r="318" spans="1:33" x14ac:dyDescent="0.25">
      <c r="A318" s="2">
        <v>1652</v>
      </c>
      <c r="B318" s="2" t="s">
        <v>580</v>
      </c>
      <c r="C318" s="4">
        <v>20210680000050</v>
      </c>
      <c r="D318" s="2" t="s">
        <v>582</v>
      </c>
      <c r="F318" s="2" t="s">
        <v>84</v>
      </c>
      <c r="G318" s="2" t="s">
        <v>55</v>
      </c>
      <c r="H318" s="2" t="s">
        <v>246</v>
      </c>
      <c r="I318" s="2" t="s">
        <v>583</v>
      </c>
      <c r="J318" s="2" t="s">
        <v>80</v>
      </c>
      <c r="K318" s="2" t="s">
        <v>18</v>
      </c>
      <c r="L318" s="18">
        <v>548375092</v>
      </c>
      <c r="M318" s="18">
        <v>779373647</v>
      </c>
      <c r="N318" t="s">
        <v>2616</v>
      </c>
      <c r="O318" t="s">
        <v>2617</v>
      </c>
      <c r="P318" t="s">
        <v>2618</v>
      </c>
      <c r="Q318" t="s">
        <v>2619</v>
      </c>
      <c r="R318" t="s">
        <v>1557</v>
      </c>
      <c r="S318">
        <v>172729565</v>
      </c>
      <c r="T318" t="s">
        <v>581</v>
      </c>
      <c r="U318" t="s">
        <v>2620</v>
      </c>
      <c r="V318" t="s">
        <v>2390</v>
      </c>
      <c r="W318">
        <v>172729565</v>
      </c>
      <c r="X318" t="s">
        <v>2621</v>
      </c>
      <c r="Y318" t="s">
        <v>1759</v>
      </c>
      <c r="Z318" s="16">
        <v>155456608.5</v>
      </c>
      <c r="AA318" s="10" t="s">
        <v>2622</v>
      </c>
      <c r="AB318" s="10" t="s">
        <v>2623</v>
      </c>
      <c r="AC318">
        <v>133226598.5</v>
      </c>
      <c r="AD318" s="21">
        <f t="shared" si="109"/>
        <v>6.5685300925906631</v>
      </c>
      <c r="AE318" s="21">
        <f t="shared" si="110"/>
        <v>15</v>
      </c>
      <c r="AF318" s="21">
        <f t="shared" si="111"/>
        <v>112</v>
      </c>
      <c r="AG318" s="21" t="e">
        <f t="shared" si="112"/>
        <v>#VALUE!</v>
      </c>
    </row>
    <row r="319" spans="1:33" ht="15" customHeight="1" x14ac:dyDescent="0.25">
      <c r="A319" s="25">
        <v>1704</v>
      </c>
      <c r="B319" s="7" t="s">
        <v>584</v>
      </c>
      <c r="C319" s="27">
        <v>20210680000051</v>
      </c>
      <c r="D319" s="25" t="s">
        <v>586</v>
      </c>
      <c r="E319" s="25" t="s">
        <v>587</v>
      </c>
      <c r="F319" s="25" t="s">
        <v>84</v>
      </c>
      <c r="G319" s="25" t="s">
        <v>45</v>
      </c>
      <c r="H319" s="25" t="s">
        <v>191</v>
      </c>
      <c r="I319" s="25" t="s">
        <v>588</v>
      </c>
      <c r="J319" s="7" t="s">
        <v>79</v>
      </c>
      <c r="K319" s="25" t="s">
        <v>18</v>
      </c>
      <c r="L319" s="26">
        <v>387500000</v>
      </c>
      <c r="M319" s="26">
        <v>387500000</v>
      </c>
      <c r="N319" t="s">
        <v>2624</v>
      </c>
      <c r="O319" t="s">
        <v>2625</v>
      </c>
      <c r="P319" t="s">
        <v>2579</v>
      </c>
      <c r="Q319" t="s">
        <v>2227</v>
      </c>
      <c r="R319" t="s">
        <v>2305</v>
      </c>
      <c r="S319" s="8">
        <v>22500000</v>
      </c>
      <c r="T319" t="s">
        <v>585</v>
      </c>
      <c r="U319" t="s">
        <v>2631</v>
      </c>
      <c r="V319" t="s">
        <v>2634</v>
      </c>
      <c r="W319" s="8">
        <v>22500000</v>
      </c>
      <c r="X319">
        <v>0</v>
      </c>
      <c r="Y319" s="17">
        <f ca="1">$AH$1</f>
        <v>44413</v>
      </c>
      <c r="Z319">
        <v>0</v>
      </c>
      <c r="AA319">
        <v>0</v>
      </c>
      <c r="AB319" s="17">
        <f t="shared" ref="AB319" ca="1" si="132">$AH$1</f>
        <v>44413</v>
      </c>
      <c r="AC319">
        <v>0</v>
      </c>
      <c r="AD319" s="21">
        <f t="shared" si="109"/>
        <v>94.438611111108912</v>
      </c>
      <c r="AE319" s="21">
        <f t="shared" si="110"/>
        <v>42</v>
      </c>
      <c r="AF319" s="21">
        <f t="shared" ca="1" si="111"/>
        <v>24</v>
      </c>
      <c r="AG319" s="21">
        <f t="shared" ca="1" si="112"/>
        <v>0</v>
      </c>
    </row>
    <row r="320" spans="1:33" ht="15" customHeight="1" x14ac:dyDescent="0.25">
      <c r="A320" s="25"/>
      <c r="B320" s="7" t="s">
        <v>3932</v>
      </c>
      <c r="C320" s="27"/>
      <c r="D320" s="25"/>
      <c r="E320" s="25"/>
      <c r="F320" s="25"/>
      <c r="G320" s="25"/>
      <c r="H320" s="25"/>
      <c r="I320" s="25"/>
      <c r="J320" s="2" t="s">
        <v>79</v>
      </c>
      <c r="K320" s="25"/>
      <c r="L320" s="26"/>
      <c r="M320" s="26"/>
      <c r="N320" t="s">
        <v>2626</v>
      </c>
      <c r="O320" t="s">
        <v>2625</v>
      </c>
      <c r="P320" t="s">
        <v>2579</v>
      </c>
      <c r="Q320" t="s">
        <v>2227</v>
      </c>
      <c r="R320" t="s">
        <v>2305</v>
      </c>
      <c r="S320" s="8">
        <v>20000000</v>
      </c>
      <c r="T320" t="s">
        <v>585</v>
      </c>
      <c r="V320" s="17">
        <f ca="1">$AH$1</f>
        <v>44413</v>
      </c>
      <c r="W320">
        <v>0</v>
      </c>
      <c r="X320">
        <v>0</v>
      </c>
      <c r="Y320" s="17">
        <f t="shared" ref="Y320:Y324" ca="1" si="133">$AH$1</f>
        <v>44413</v>
      </c>
      <c r="Z320">
        <v>0</v>
      </c>
      <c r="AA320">
        <v>0</v>
      </c>
      <c r="AB320" s="17">
        <f t="shared" ref="AB320:AB324" ca="1" si="134">$AH$1</f>
        <v>44413</v>
      </c>
      <c r="AC320">
        <v>0</v>
      </c>
      <c r="AD320" s="21">
        <f t="shared" si="109"/>
        <v>94.438599537039408</v>
      </c>
      <c r="AE320" s="21">
        <f t="shared" ca="1" si="110"/>
        <v>66</v>
      </c>
      <c r="AF320" s="21">
        <f t="shared" ca="1" si="111"/>
        <v>0</v>
      </c>
      <c r="AG320" s="21">
        <f t="shared" ca="1" si="112"/>
        <v>0</v>
      </c>
    </row>
    <row r="321" spans="1:33" x14ac:dyDescent="0.25">
      <c r="A321" s="25"/>
      <c r="B321" s="7" t="s">
        <v>3933</v>
      </c>
      <c r="C321" s="27"/>
      <c r="D321" s="25"/>
      <c r="E321" s="25"/>
      <c r="F321" s="25"/>
      <c r="G321" s="25"/>
      <c r="H321" s="25"/>
      <c r="I321" s="25"/>
      <c r="J321" s="7" t="s">
        <v>79</v>
      </c>
      <c r="K321" s="25"/>
      <c r="L321" s="26"/>
      <c r="M321" s="26"/>
      <c r="N321" t="s">
        <v>2627</v>
      </c>
      <c r="O321" t="s">
        <v>2628</v>
      </c>
      <c r="P321" t="s">
        <v>2579</v>
      </c>
      <c r="Q321" t="s">
        <v>2227</v>
      </c>
      <c r="R321" t="s">
        <v>2305</v>
      </c>
      <c r="S321" s="8">
        <v>17500000</v>
      </c>
      <c r="T321" t="s">
        <v>585</v>
      </c>
      <c r="U321" t="s">
        <v>2632</v>
      </c>
      <c r="V321" t="s">
        <v>1759</v>
      </c>
      <c r="W321" s="8">
        <v>17500000</v>
      </c>
      <c r="X321">
        <v>0</v>
      </c>
      <c r="Y321" s="17">
        <f t="shared" ca="1" si="133"/>
        <v>44413</v>
      </c>
      <c r="Z321">
        <v>0</v>
      </c>
      <c r="AA321">
        <v>0</v>
      </c>
      <c r="AB321" s="17">
        <f t="shared" ca="1" si="134"/>
        <v>44413</v>
      </c>
      <c r="AC321">
        <v>0</v>
      </c>
      <c r="AD321" s="21">
        <f t="shared" si="109"/>
        <v>94.438587962962629</v>
      </c>
      <c r="AE321" s="21">
        <f t="shared" si="110"/>
        <v>38</v>
      </c>
      <c r="AF321" s="21">
        <f t="shared" ca="1" si="111"/>
        <v>28</v>
      </c>
      <c r="AG321" s="21">
        <f t="shared" ca="1" si="112"/>
        <v>0</v>
      </c>
    </row>
    <row r="322" spans="1:33" x14ac:dyDescent="0.25">
      <c r="A322" s="25"/>
      <c r="B322" s="7" t="s">
        <v>3934</v>
      </c>
      <c r="C322" s="27"/>
      <c r="D322" s="25"/>
      <c r="E322" s="25"/>
      <c r="F322" s="25"/>
      <c r="G322" s="25"/>
      <c r="H322" s="25"/>
      <c r="I322" s="25"/>
      <c r="J322" s="7" t="s">
        <v>79</v>
      </c>
      <c r="K322" s="25"/>
      <c r="L322" s="26"/>
      <c r="M322" s="26"/>
      <c r="N322" t="s">
        <v>2629</v>
      </c>
      <c r="O322" t="s">
        <v>2630</v>
      </c>
      <c r="P322" t="s">
        <v>2579</v>
      </c>
      <c r="Q322" t="s">
        <v>2227</v>
      </c>
      <c r="R322" t="s">
        <v>2305</v>
      </c>
      <c r="S322" s="8">
        <v>17500000</v>
      </c>
      <c r="T322" t="s">
        <v>585</v>
      </c>
      <c r="U322" t="s">
        <v>2633</v>
      </c>
      <c r="V322" t="s">
        <v>2634</v>
      </c>
      <c r="W322" s="8">
        <v>17500000</v>
      </c>
      <c r="X322">
        <v>0</v>
      </c>
      <c r="Y322" s="17">
        <f t="shared" ca="1" si="133"/>
        <v>44413</v>
      </c>
      <c r="Z322">
        <v>0</v>
      </c>
      <c r="AA322">
        <v>0</v>
      </c>
      <c r="AB322" s="17">
        <f t="shared" ca="1" si="134"/>
        <v>44413</v>
      </c>
      <c r="AC322">
        <v>0</v>
      </c>
      <c r="AD322" s="21">
        <f t="shared" si="109"/>
        <v>94.438576388885849</v>
      </c>
      <c r="AE322" s="21">
        <f t="shared" si="110"/>
        <v>42</v>
      </c>
      <c r="AF322" s="21">
        <f t="shared" ca="1" si="111"/>
        <v>24</v>
      </c>
      <c r="AG322" s="21">
        <f t="shared" ca="1" si="112"/>
        <v>0</v>
      </c>
    </row>
    <row r="323" spans="1:33" x14ac:dyDescent="0.25">
      <c r="A323" s="25">
        <v>1706</v>
      </c>
      <c r="B323" s="7" t="s">
        <v>589</v>
      </c>
      <c r="C323" s="27">
        <v>20210680000052</v>
      </c>
      <c r="D323" s="25" t="s">
        <v>591</v>
      </c>
      <c r="E323" s="25" t="s">
        <v>592</v>
      </c>
      <c r="F323" s="25" t="s">
        <v>84</v>
      </c>
      <c r="G323" s="25" t="s">
        <v>55</v>
      </c>
      <c r="H323" s="25" t="s">
        <v>291</v>
      </c>
      <c r="I323" s="25" t="s">
        <v>315</v>
      </c>
      <c r="J323" s="7" t="s">
        <v>98</v>
      </c>
      <c r="K323" s="25" t="s">
        <v>83</v>
      </c>
      <c r="L323" s="26">
        <v>513693250</v>
      </c>
      <c r="M323" s="26">
        <v>513693250</v>
      </c>
      <c r="N323" t="s">
        <v>2635</v>
      </c>
      <c r="O323" t="s">
        <v>2636</v>
      </c>
      <c r="P323" t="s">
        <v>1555</v>
      </c>
      <c r="Q323" t="s">
        <v>1961</v>
      </c>
      <c r="R323" t="s">
        <v>1557</v>
      </c>
      <c r="S323" s="8">
        <v>500000000</v>
      </c>
      <c r="T323" t="s">
        <v>590</v>
      </c>
      <c r="U323" t="s">
        <v>2637</v>
      </c>
      <c r="V323" t="s">
        <v>1599</v>
      </c>
      <c r="W323">
        <v>0</v>
      </c>
      <c r="X323">
        <v>0</v>
      </c>
      <c r="Y323" s="17">
        <f t="shared" ca="1" si="133"/>
        <v>44413</v>
      </c>
      <c r="Z323">
        <v>0</v>
      </c>
      <c r="AA323">
        <v>0</v>
      </c>
      <c r="AB323" s="17">
        <f t="shared" ca="1" si="134"/>
        <v>44413</v>
      </c>
      <c r="AC323">
        <v>0</v>
      </c>
      <c r="AD323" s="21">
        <f t="shared" ref="AD323:AD386" si="135">P323-B323</f>
        <v>2.513113425928168</v>
      </c>
      <c r="AE323" s="21">
        <f t="shared" ref="AE323:AE386" si="136">V323-P323</f>
        <v>25</v>
      </c>
      <c r="AF323" s="21">
        <f t="shared" ref="AF323:AF386" ca="1" si="137">Y323-V323</f>
        <v>134</v>
      </c>
      <c r="AG323" s="21">
        <f t="shared" ref="AG323:AG386" ca="1" si="138">AB323-Y323</f>
        <v>0</v>
      </c>
    </row>
    <row r="324" spans="1:33" x14ac:dyDescent="0.25">
      <c r="A324" s="25"/>
      <c r="B324" s="7" t="s">
        <v>3935</v>
      </c>
      <c r="C324" s="27"/>
      <c r="D324" s="25"/>
      <c r="E324" s="25"/>
      <c r="F324" s="25"/>
      <c r="G324" s="25"/>
      <c r="H324" s="25"/>
      <c r="I324" s="25"/>
      <c r="J324" s="7" t="s">
        <v>98</v>
      </c>
      <c r="K324" s="25"/>
      <c r="L324" s="26"/>
      <c r="M324" s="26"/>
      <c r="N324" t="s">
        <v>2635</v>
      </c>
      <c r="O324" t="s">
        <v>2636</v>
      </c>
      <c r="P324" t="s">
        <v>1555</v>
      </c>
      <c r="Q324" t="s">
        <v>1961</v>
      </c>
      <c r="R324" t="s">
        <v>1557</v>
      </c>
      <c r="S324">
        <v>0</v>
      </c>
      <c r="T324" t="s">
        <v>590</v>
      </c>
      <c r="U324" t="s">
        <v>2638</v>
      </c>
      <c r="V324" t="s">
        <v>1759</v>
      </c>
      <c r="W324" s="8">
        <v>499946132</v>
      </c>
      <c r="X324">
        <v>0</v>
      </c>
      <c r="Y324" s="17">
        <f t="shared" ca="1" si="133"/>
        <v>44413</v>
      </c>
      <c r="Z324">
        <v>0</v>
      </c>
      <c r="AA324">
        <v>0</v>
      </c>
      <c r="AB324" s="17">
        <f t="shared" ca="1" si="134"/>
        <v>44413</v>
      </c>
      <c r="AC324">
        <v>0</v>
      </c>
      <c r="AD324" s="21">
        <f t="shared" si="135"/>
        <v>2.5131018518513883</v>
      </c>
      <c r="AE324" s="21">
        <f t="shared" si="136"/>
        <v>131</v>
      </c>
      <c r="AF324" s="21">
        <f t="shared" ca="1" si="137"/>
        <v>28</v>
      </c>
      <c r="AG324" s="21">
        <f t="shared" ca="1" si="138"/>
        <v>0</v>
      </c>
    </row>
    <row r="325" spans="1:33" x14ac:dyDescent="0.25">
      <c r="A325" s="2">
        <v>1684</v>
      </c>
      <c r="B325" s="2" t="s">
        <v>593</v>
      </c>
      <c r="C325" s="4">
        <v>20210680000053</v>
      </c>
      <c r="D325" s="2" t="s">
        <v>595</v>
      </c>
      <c r="E325" s="2" t="s">
        <v>596</v>
      </c>
      <c r="F325" s="2" t="s">
        <v>17</v>
      </c>
      <c r="G325" s="2" t="s">
        <v>45</v>
      </c>
      <c r="H325" s="2" t="s">
        <v>108</v>
      </c>
      <c r="I325" s="2" t="s">
        <v>288</v>
      </c>
      <c r="J325" s="2" t="s">
        <v>79</v>
      </c>
      <c r="K325" s="2" t="s">
        <v>18</v>
      </c>
      <c r="L325" s="18">
        <v>3318247247</v>
      </c>
      <c r="M325" s="18">
        <v>3318247247</v>
      </c>
      <c r="N325" s="10" t="s">
        <v>2639</v>
      </c>
      <c r="O325" s="10" t="s">
        <v>2640</v>
      </c>
      <c r="P325" s="10" t="s">
        <v>2641</v>
      </c>
      <c r="Q325" t="s">
        <v>2227</v>
      </c>
      <c r="R325" t="s">
        <v>2079</v>
      </c>
      <c r="S325">
        <v>614700000</v>
      </c>
      <c r="T325" t="s">
        <v>594</v>
      </c>
      <c r="U325" s="10" t="s">
        <v>2642</v>
      </c>
      <c r="V325" s="10" t="s">
        <v>2643</v>
      </c>
      <c r="W325">
        <v>601950000</v>
      </c>
      <c r="X325" s="10" t="s">
        <v>2644</v>
      </c>
      <c r="Y325" s="10" t="s">
        <v>2645</v>
      </c>
      <c r="Z325">
        <v>117400000</v>
      </c>
      <c r="AA325" s="10" t="s">
        <v>2646</v>
      </c>
      <c r="AB325" s="10" t="s">
        <v>2647</v>
      </c>
      <c r="AC325" s="9">
        <v>88192000</v>
      </c>
      <c r="AD325" s="21" t="e">
        <f t="shared" si="135"/>
        <v>#VALUE!</v>
      </c>
      <c r="AE325" s="21" t="e">
        <f t="shared" si="136"/>
        <v>#VALUE!</v>
      </c>
      <c r="AF325" s="21" t="e">
        <f t="shared" si="137"/>
        <v>#VALUE!</v>
      </c>
      <c r="AG325" s="21" t="e">
        <f t="shared" si="138"/>
        <v>#VALUE!</v>
      </c>
    </row>
    <row r="326" spans="1:33" x14ac:dyDescent="0.25">
      <c r="A326" s="25">
        <v>1728</v>
      </c>
      <c r="B326" s="7" t="s">
        <v>597</v>
      </c>
      <c r="C326" s="27">
        <v>20210680000054</v>
      </c>
      <c r="D326" s="25" t="s">
        <v>599</v>
      </c>
      <c r="E326" s="25" t="s">
        <v>600</v>
      </c>
      <c r="F326" s="25" t="s">
        <v>17</v>
      </c>
      <c r="G326" s="25" t="s">
        <v>41</v>
      </c>
      <c r="H326" s="25" t="s">
        <v>201</v>
      </c>
      <c r="I326" s="25" t="s">
        <v>202</v>
      </c>
      <c r="J326" s="7" t="s">
        <v>121</v>
      </c>
      <c r="K326" s="25" t="s">
        <v>18</v>
      </c>
      <c r="L326" s="26">
        <v>10471451602</v>
      </c>
      <c r="M326" s="26">
        <v>10471451602</v>
      </c>
      <c r="N326" t="s">
        <v>2648</v>
      </c>
      <c r="O326" t="s">
        <v>2649</v>
      </c>
      <c r="P326" t="s">
        <v>1555</v>
      </c>
      <c r="Q326" t="s">
        <v>2650</v>
      </c>
      <c r="R326" t="s">
        <v>1557</v>
      </c>
      <c r="S326" s="8">
        <v>1300000000</v>
      </c>
      <c r="T326" t="s">
        <v>598</v>
      </c>
      <c r="U326" t="s">
        <v>2651</v>
      </c>
      <c r="V326" t="s">
        <v>2431</v>
      </c>
      <c r="W326" s="8">
        <v>1300000000</v>
      </c>
      <c r="X326" t="s">
        <v>2652</v>
      </c>
      <c r="Y326" t="s">
        <v>2653</v>
      </c>
      <c r="Z326" s="8">
        <v>287153424</v>
      </c>
      <c r="AA326">
        <v>0</v>
      </c>
      <c r="AB326" s="17">
        <f t="shared" ref="AB326:AB327" ca="1" si="139">$AH$1</f>
        <v>44413</v>
      </c>
      <c r="AC326">
        <v>0</v>
      </c>
      <c r="AD326" s="21">
        <f t="shared" si="135"/>
        <v>-130.83905092592613</v>
      </c>
      <c r="AE326" s="21">
        <f t="shared" si="136"/>
        <v>2</v>
      </c>
      <c r="AF326" s="21">
        <f t="shared" si="137"/>
        <v>140</v>
      </c>
      <c r="AG326" s="21">
        <f t="shared" ca="1" si="138"/>
        <v>17</v>
      </c>
    </row>
    <row r="327" spans="1:33" x14ac:dyDescent="0.25">
      <c r="A327" s="25"/>
      <c r="B327" s="7" t="s">
        <v>3936</v>
      </c>
      <c r="C327" s="27"/>
      <c r="D327" s="25"/>
      <c r="E327" s="25"/>
      <c r="F327" s="25"/>
      <c r="G327" s="25"/>
      <c r="H327" s="25"/>
      <c r="I327" s="25"/>
      <c r="J327" s="7" t="s">
        <v>121</v>
      </c>
      <c r="K327" s="25"/>
      <c r="L327" s="26"/>
      <c r="M327" s="26"/>
      <c r="N327" t="s">
        <v>2654</v>
      </c>
      <c r="O327" t="s">
        <v>2655</v>
      </c>
      <c r="P327" t="s">
        <v>1887</v>
      </c>
      <c r="Q327" t="s">
        <v>1951</v>
      </c>
      <c r="R327" t="s">
        <v>1557</v>
      </c>
      <c r="S327" s="8">
        <v>600000000</v>
      </c>
      <c r="T327" t="s">
        <v>598</v>
      </c>
      <c r="U327" t="s">
        <v>2656</v>
      </c>
      <c r="V327" t="s">
        <v>1887</v>
      </c>
      <c r="W327" s="8">
        <v>600000000</v>
      </c>
      <c r="X327">
        <v>0</v>
      </c>
      <c r="Y327" s="17">
        <f ca="1">$AH$1</f>
        <v>44413</v>
      </c>
      <c r="Z327">
        <v>0</v>
      </c>
      <c r="AA327">
        <v>0</v>
      </c>
      <c r="AB327" s="17">
        <f t="shared" ca="1" si="139"/>
        <v>44413</v>
      </c>
      <c r="AC327">
        <v>0</v>
      </c>
      <c r="AD327" s="21">
        <f t="shared" si="135"/>
        <v>6.1609374999970896</v>
      </c>
      <c r="AE327" s="21">
        <f t="shared" si="136"/>
        <v>0</v>
      </c>
      <c r="AF327" s="21">
        <f t="shared" ca="1" si="137"/>
        <v>22</v>
      </c>
      <c r="AG327" s="21">
        <f t="shared" ca="1" si="138"/>
        <v>0</v>
      </c>
    </row>
    <row r="328" spans="1:33" ht="15" customHeight="1" x14ac:dyDescent="0.25">
      <c r="A328" s="25">
        <v>1721</v>
      </c>
      <c r="B328" s="7" t="s">
        <v>601</v>
      </c>
      <c r="C328" s="27">
        <v>20210680000055</v>
      </c>
      <c r="D328" s="25" t="s">
        <v>603</v>
      </c>
      <c r="E328" s="25" t="s">
        <v>604</v>
      </c>
      <c r="F328" s="25" t="s">
        <v>84</v>
      </c>
      <c r="G328" s="25" t="s">
        <v>45</v>
      </c>
      <c r="H328" s="25" t="s">
        <v>108</v>
      </c>
      <c r="I328" s="25" t="s">
        <v>288</v>
      </c>
      <c r="J328" s="7" t="s">
        <v>79</v>
      </c>
      <c r="K328" s="25" t="s">
        <v>18</v>
      </c>
      <c r="L328" s="26">
        <v>632250000</v>
      </c>
      <c r="M328" s="26">
        <v>632250000</v>
      </c>
      <c r="N328" t="s">
        <v>2657</v>
      </c>
      <c r="O328" t="s">
        <v>2658</v>
      </c>
      <c r="P328" t="s">
        <v>1883</v>
      </c>
      <c r="Q328" t="s">
        <v>2273</v>
      </c>
      <c r="R328" t="s">
        <v>2079</v>
      </c>
      <c r="S328" s="8">
        <v>135000000</v>
      </c>
      <c r="T328" t="s">
        <v>602</v>
      </c>
      <c r="V328" s="17">
        <f ca="1">$AH$1</f>
        <v>44413</v>
      </c>
      <c r="W328">
        <v>0</v>
      </c>
      <c r="X328">
        <v>0</v>
      </c>
      <c r="Y328" s="17">
        <f t="shared" ref="Y328" ca="1" si="140">$AH$1</f>
        <v>44413</v>
      </c>
      <c r="Z328">
        <v>0</v>
      </c>
      <c r="AA328">
        <v>0</v>
      </c>
      <c r="AB328" s="17">
        <f t="shared" ref="AB328" ca="1" si="141">$AH$1</f>
        <v>44413</v>
      </c>
      <c r="AC328">
        <v>0</v>
      </c>
      <c r="AD328" s="21">
        <f t="shared" si="135"/>
        <v>24.242349537038535</v>
      </c>
      <c r="AE328" s="21">
        <f t="shared" ca="1" si="136"/>
        <v>135</v>
      </c>
      <c r="AF328" s="21">
        <f t="shared" ca="1" si="137"/>
        <v>0</v>
      </c>
      <c r="AG328" s="21">
        <f t="shared" ca="1" si="138"/>
        <v>0</v>
      </c>
    </row>
    <row r="329" spans="1:33" x14ac:dyDescent="0.25">
      <c r="A329" s="25"/>
      <c r="B329" s="7" t="s">
        <v>3937</v>
      </c>
      <c r="C329" s="27"/>
      <c r="D329" s="25"/>
      <c r="E329" s="25"/>
      <c r="F329" s="25"/>
      <c r="G329" s="25"/>
      <c r="H329" s="25"/>
      <c r="I329" s="25"/>
      <c r="J329" s="7" t="s">
        <v>79</v>
      </c>
      <c r="K329" s="25"/>
      <c r="L329" s="26"/>
      <c r="M329" s="26"/>
      <c r="N329" t="s">
        <v>2659</v>
      </c>
      <c r="O329" t="s">
        <v>2660</v>
      </c>
      <c r="P329" t="s">
        <v>1883</v>
      </c>
      <c r="Q329" t="s">
        <v>2227</v>
      </c>
      <c r="R329" t="s">
        <v>2079</v>
      </c>
      <c r="S329" s="8">
        <v>36000000</v>
      </c>
      <c r="T329" t="s">
        <v>602</v>
      </c>
      <c r="U329" t="s">
        <v>2663</v>
      </c>
      <c r="V329" t="s">
        <v>2257</v>
      </c>
      <c r="W329" s="8">
        <v>32000000</v>
      </c>
      <c r="X329" t="s">
        <v>2665</v>
      </c>
      <c r="Y329" t="s">
        <v>2032</v>
      </c>
      <c r="Z329" s="8">
        <v>4000000</v>
      </c>
      <c r="AA329" t="s">
        <v>2670</v>
      </c>
      <c r="AB329" t="s">
        <v>1647</v>
      </c>
      <c r="AC329" s="8">
        <v>4000000</v>
      </c>
      <c r="AD329" s="21">
        <f t="shared" si="135"/>
        <v>24.242337962961756</v>
      </c>
      <c r="AE329" s="21">
        <f t="shared" si="136"/>
        <v>34</v>
      </c>
      <c r="AF329" s="21">
        <f t="shared" si="137"/>
        <v>58</v>
      </c>
      <c r="AG329" s="21">
        <f t="shared" si="138"/>
        <v>1</v>
      </c>
    </row>
    <row r="330" spans="1:33" x14ac:dyDescent="0.25">
      <c r="A330" s="25"/>
      <c r="B330" s="7" t="s">
        <v>3938</v>
      </c>
      <c r="C330" s="27"/>
      <c r="D330" s="25"/>
      <c r="E330" s="25"/>
      <c r="F330" s="25"/>
      <c r="G330" s="25"/>
      <c r="H330" s="25"/>
      <c r="I330" s="25"/>
      <c r="J330" s="7" t="s">
        <v>79</v>
      </c>
      <c r="K330" s="25"/>
      <c r="L330" s="26"/>
      <c r="M330" s="26"/>
      <c r="N330" t="s">
        <v>2659</v>
      </c>
      <c r="O330" t="s">
        <v>2660</v>
      </c>
      <c r="P330" t="s">
        <v>1883</v>
      </c>
      <c r="Q330" t="s">
        <v>2227</v>
      </c>
      <c r="R330" t="s">
        <v>2079</v>
      </c>
      <c r="S330">
        <v>0</v>
      </c>
      <c r="T330" t="s">
        <v>602</v>
      </c>
      <c r="U330" t="s">
        <v>2663</v>
      </c>
      <c r="V330" t="s">
        <v>2257</v>
      </c>
      <c r="W330">
        <v>0</v>
      </c>
      <c r="X330" t="s">
        <v>2666</v>
      </c>
      <c r="Y330" t="s">
        <v>1886</v>
      </c>
      <c r="Z330" s="8">
        <v>4000000</v>
      </c>
      <c r="AA330" t="s">
        <v>2671</v>
      </c>
      <c r="AB330" t="s">
        <v>1759</v>
      </c>
      <c r="AC330" s="8">
        <v>4000000</v>
      </c>
      <c r="AD330" s="21">
        <f t="shared" si="135"/>
        <v>24.242326388892252</v>
      </c>
      <c r="AE330" s="21">
        <f t="shared" si="136"/>
        <v>34</v>
      </c>
      <c r="AF330" s="21">
        <f t="shared" si="137"/>
        <v>65</v>
      </c>
      <c r="AG330" s="21">
        <f t="shared" si="138"/>
        <v>8</v>
      </c>
    </row>
    <row r="331" spans="1:33" x14ac:dyDescent="0.25">
      <c r="A331" s="25"/>
      <c r="B331" s="7" t="s">
        <v>3939</v>
      </c>
      <c r="C331" s="27"/>
      <c r="D331" s="25"/>
      <c r="E331" s="25"/>
      <c r="F331" s="25"/>
      <c r="G331" s="25"/>
      <c r="H331" s="25"/>
      <c r="I331" s="25"/>
      <c r="J331" s="7" t="s">
        <v>79</v>
      </c>
      <c r="K331" s="25"/>
      <c r="L331" s="26"/>
      <c r="M331" s="26"/>
      <c r="N331" t="s">
        <v>2661</v>
      </c>
      <c r="O331" t="s">
        <v>2662</v>
      </c>
      <c r="P331" t="s">
        <v>1883</v>
      </c>
      <c r="Q331" t="s">
        <v>2227</v>
      </c>
      <c r="R331" t="s">
        <v>2079</v>
      </c>
      <c r="S331" s="8">
        <v>22500000</v>
      </c>
      <c r="T331" t="s">
        <v>602</v>
      </c>
      <c r="U331" t="s">
        <v>2664</v>
      </c>
      <c r="V331" t="s">
        <v>2053</v>
      </c>
      <c r="W331" s="8">
        <v>21666666</v>
      </c>
      <c r="X331" t="s">
        <v>2667</v>
      </c>
      <c r="Y331" t="s">
        <v>1572</v>
      </c>
      <c r="Z331" s="8">
        <v>2500000</v>
      </c>
      <c r="AA331" t="s">
        <v>2672</v>
      </c>
      <c r="AB331" t="s">
        <v>1716</v>
      </c>
      <c r="AC331" s="8">
        <v>2500000</v>
      </c>
      <c r="AD331" s="21">
        <f t="shared" si="135"/>
        <v>24.242314814815472</v>
      </c>
      <c r="AE331" s="21">
        <f t="shared" si="136"/>
        <v>16</v>
      </c>
      <c r="AF331" s="21">
        <f t="shared" si="137"/>
        <v>33</v>
      </c>
      <c r="AG331" s="21">
        <f t="shared" si="138"/>
        <v>2</v>
      </c>
    </row>
    <row r="332" spans="1:33" x14ac:dyDescent="0.25">
      <c r="A332" s="25"/>
      <c r="B332" s="7" t="s">
        <v>3940</v>
      </c>
      <c r="C332" s="27"/>
      <c r="D332" s="25"/>
      <c r="E332" s="25"/>
      <c r="F332" s="25"/>
      <c r="G332" s="25"/>
      <c r="H332" s="25"/>
      <c r="I332" s="25"/>
      <c r="J332" s="7" t="s">
        <v>79</v>
      </c>
      <c r="K332" s="25"/>
      <c r="L332" s="26"/>
      <c r="M332" s="26"/>
      <c r="N332" t="s">
        <v>2661</v>
      </c>
      <c r="O332" t="s">
        <v>2662</v>
      </c>
      <c r="P332" t="s">
        <v>1883</v>
      </c>
      <c r="Q332" t="s">
        <v>2227</v>
      </c>
      <c r="R332" t="s">
        <v>2079</v>
      </c>
      <c r="S332">
        <v>0</v>
      </c>
      <c r="T332" t="s">
        <v>602</v>
      </c>
      <c r="U332" t="s">
        <v>2664</v>
      </c>
      <c r="V332" t="s">
        <v>2053</v>
      </c>
      <c r="W332">
        <v>0</v>
      </c>
      <c r="X332" t="s">
        <v>2668</v>
      </c>
      <c r="Y332" t="s">
        <v>1578</v>
      </c>
      <c r="Z332" s="8">
        <v>2500000</v>
      </c>
      <c r="AA332" t="s">
        <v>2673</v>
      </c>
      <c r="AB332" t="s">
        <v>1816</v>
      </c>
      <c r="AC332" s="8">
        <v>2500000</v>
      </c>
      <c r="AD332" s="21">
        <f t="shared" si="135"/>
        <v>24.242303240738693</v>
      </c>
      <c r="AE332" s="21">
        <f t="shared" si="136"/>
        <v>16</v>
      </c>
      <c r="AF332" s="21">
        <f t="shared" si="137"/>
        <v>63</v>
      </c>
      <c r="AG332" s="21">
        <f t="shared" si="138"/>
        <v>7</v>
      </c>
    </row>
    <row r="333" spans="1:33" x14ac:dyDescent="0.25">
      <c r="A333" s="25"/>
      <c r="B333" s="7" t="s">
        <v>3941</v>
      </c>
      <c r="C333" s="27"/>
      <c r="D333" s="25"/>
      <c r="E333" s="25"/>
      <c r="F333" s="25"/>
      <c r="G333" s="25"/>
      <c r="H333" s="25"/>
      <c r="I333" s="25"/>
      <c r="J333" s="7" t="s">
        <v>79</v>
      </c>
      <c r="K333" s="25"/>
      <c r="L333" s="26"/>
      <c r="M333" s="26"/>
      <c r="N333" t="s">
        <v>2661</v>
      </c>
      <c r="O333" t="s">
        <v>2662</v>
      </c>
      <c r="P333" t="s">
        <v>1883</v>
      </c>
      <c r="Q333" t="s">
        <v>2227</v>
      </c>
      <c r="R333" t="s">
        <v>2079</v>
      </c>
      <c r="S333">
        <v>0</v>
      </c>
      <c r="T333" t="s">
        <v>602</v>
      </c>
      <c r="U333" t="s">
        <v>2664</v>
      </c>
      <c r="V333" t="s">
        <v>2053</v>
      </c>
      <c r="W333">
        <v>0</v>
      </c>
      <c r="X333" t="s">
        <v>2669</v>
      </c>
      <c r="Y333" t="s">
        <v>2256</v>
      </c>
      <c r="Z333" s="8">
        <v>2500000</v>
      </c>
      <c r="AA333" t="s">
        <v>2674</v>
      </c>
      <c r="AB333" t="s">
        <v>1712</v>
      </c>
      <c r="AC333" s="8">
        <v>2500000</v>
      </c>
      <c r="AD333" s="21">
        <f t="shared" si="135"/>
        <v>24.242291666669189</v>
      </c>
      <c r="AE333" s="21">
        <f t="shared" si="136"/>
        <v>16</v>
      </c>
      <c r="AF333" s="21">
        <f t="shared" si="137"/>
        <v>92</v>
      </c>
      <c r="AG333" s="21">
        <f t="shared" si="138"/>
        <v>6</v>
      </c>
    </row>
    <row r="334" spans="1:33" ht="15" customHeight="1" x14ac:dyDescent="0.25">
      <c r="A334" s="25">
        <v>1680</v>
      </c>
      <c r="B334" s="7" t="s">
        <v>605</v>
      </c>
      <c r="C334" s="27">
        <v>20210680000056</v>
      </c>
      <c r="D334" s="25" t="s">
        <v>607</v>
      </c>
      <c r="E334" s="25" t="s">
        <v>608</v>
      </c>
      <c r="F334" s="25" t="s">
        <v>84</v>
      </c>
      <c r="G334" s="25" t="s">
        <v>45</v>
      </c>
      <c r="H334" s="25" t="s">
        <v>135</v>
      </c>
      <c r="I334" s="25" t="s">
        <v>513</v>
      </c>
      <c r="J334" s="7" t="s">
        <v>66</v>
      </c>
      <c r="K334" s="25" t="s">
        <v>18</v>
      </c>
      <c r="L334" s="26">
        <v>2145563067.5999999</v>
      </c>
      <c r="M334" s="26">
        <v>2145563067.5999999</v>
      </c>
      <c r="N334" t="s">
        <v>2675</v>
      </c>
      <c r="O334" t="s">
        <v>2676</v>
      </c>
      <c r="P334" t="s">
        <v>2677</v>
      </c>
      <c r="Q334" t="s">
        <v>1584</v>
      </c>
      <c r="R334" t="s">
        <v>1557</v>
      </c>
      <c r="S334" s="8">
        <v>703795767.04999995</v>
      </c>
      <c r="T334" t="s">
        <v>606</v>
      </c>
      <c r="U334" t="s">
        <v>2678</v>
      </c>
      <c r="V334" t="s">
        <v>1603</v>
      </c>
      <c r="W334" s="8">
        <v>196901128.16999999</v>
      </c>
      <c r="X334">
        <v>0</v>
      </c>
      <c r="Y334" s="17">
        <f t="shared" ref="Y334:Y335" ca="1" si="142">$AH$1</f>
        <v>44413</v>
      </c>
      <c r="Z334">
        <v>0</v>
      </c>
      <c r="AA334">
        <v>0</v>
      </c>
      <c r="AB334" s="17">
        <f t="shared" ref="AB334:AB335" ca="1" si="143">$AH$1</f>
        <v>44413</v>
      </c>
      <c r="AC334">
        <v>0</v>
      </c>
      <c r="AD334" s="21">
        <f t="shared" si="135"/>
        <v>5.2126157407401479</v>
      </c>
      <c r="AE334" s="21">
        <f t="shared" si="136"/>
        <v>21</v>
      </c>
      <c r="AF334" s="21">
        <f t="shared" ca="1" si="137"/>
        <v>133</v>
      </c>
      <c r="AG334" s="21">
        <f t="shared" ca="1" si="138"/>
        <v>0</v>
      </c>
    </row>
    <row r="335" spans="1:33" x14ac:dyDescent="0.25">
      <c r="A335" s="25"/>
      <c r="B335" s="7" t="s">
        <v>3942</v>
      </c>
      <c r="C335" s="27"/>
      <c r="D335" s="25"/>
      <c r="E335" s="25"/>
      <c r="F335" s="25"/>
      <c r="G335" s="25"/>
      <c r="H335" s="25"/>
      <c r="I335" s="25"/>
      <c r="J335" s="7" t="s">
        <v>66</v>
      </c>
      <c r="K335" s="25"/>
      <c r="L335" s="26"/>
      <c r="M335" s="26"/>
      <c r="N335" t="s">
        <v>2675</v>
      </c>
      <c r="O335" t="s">
        <v>2676</v>
      </c>
      <c r="P335" t="s">
        <v>2677</v>
      </c>
      <c r="Q335" t="s">
        <v>1584</v>
      </c>
      <c r="R335" t="s">
        <v>1557</v>
      </c>
      <c r="S335">
        <v>0</v>
      </c>
      <c r="T335" t="s">
        <v>606</v>
      </c>
      <c r="U335" t="s">
        <v>2679</v>
      </c>
      <c r="V335" t="s">
        <v>1603</v>
      </c>
      <c r="W335" s="8">
        <v>129464449.92</v>
      </c>
      <c r="X335">
        <v>0</v>
      </c>
      <c r="Y335" s="17">
        <f t="shared" ca="1" si="142"/>
        <v>44413</v>
      </c>
      <c r="Z335">
        <v>0</v>
      </c>
      <c r="AA335">
        <v>0</v>
      </c>
      <c r="AB335" s="17">
        <f t="shared" ca="1" si="143"/>
        <v>44413</v>
      </c>
      <c r="AC335">
        <v>0</v>
      </c>
      <c r="AD335" s="21">
        <f t="shared" si="135"/>
        <v>5.2126041666633682</v>
      </c>
      <c r="AE335" s="21">
        <f t="shared" si="136"/>
        <v>21</v>
      </c>
      <c r="AF335" s="21">
        <f t="shared" ca="1" si="137"/>
        <v>133</v>
      </c>
      <c r="AG335" s="21">
        <f t="shared" ca="1" si="138"/>
        <v>0</v>
      </c>
    </row>
    <row r="336" spans="1:33" x14ac:dyDescent="0.25">
      <c r="A336" s="25"/>
      <c r="B336" s="7" t="s">
        <v>3943</v>
      </c>
      <c r="C336" s="27"/>
      <c r="D336" s="25"/>
      <c r="E336" s="25"/>
      <c r="F336" s="25"/>
      <c r="G336" s="25"/>
      <c r="H336" s="25"/>
      <c r="I336" s="25"/>
      <c r="J336" s="7" t="s">
        <v>66</v>
      </c>
      <c r="K336" s="25"/>
      <c r="L336" s="26"/>
      <c r="M336" s="26"/>
      <c r="N336" t="s">
        <v>2675</v>
      </c>
      <c r="O336" t="s">
        <v>2676</v>
      </c>
      <c r="P336" t="s">
        <v>2677</v>
      </c>
      <c r="Q336" t="s">
        <v>1584</v>
      </c>
      <c r="R336" t="s">
        <v>1557</v>
      </c>
      <c r="S336">
        <v>0</v>
      </c>
      <c r="T336" t="s">
        <v>606</v>
      </c>
      <c r="U336" t="s">
        <v>2680</v>
      </c>
      <c r="V336" t="s">
        <v>1786</v>
      </c>
      <c r="W336" s="8">
        <v>71753195.790000007</v>
      </c>
      <c r="X336" t="s">
        <v>2683</v>
      </c>
      <c r="Y336" t="s">
        <v>1647</v>
      </c>
      <c r="Z336" s="8">
        <v>7972577.3099999996</v>
      </c>
      <c r="AA336" t="s">
        <v>2684</v>
      </c>
      <c r="AB336" t="s">
        <v>2122</v>
      </c>
      <c r="AC336" s="8">
        <v>6609141.3099999996</v>
      </c>
      <c r="AD336" s="21">
        <f t="shared" si="135"/>
        <v>5.2125925925938645</v>
      </c>
      <c r="AE336" s="21">
        <f t="shared" si="136"/>
        <v>22</v>
      </c>
      <c r="AF336" s="21">
        <f t="shared" si="137"/>
        <v>90</v>
      </c>
      <c r="AG336" s="21">
        <f t="shared" si="138"/>
        <v>5</v>
      </c>
    </row>
    <row r="337" spans="1:33" x14ac:dyDescent="0.25">
      <c r="A337" s="25"/>
      <c r="B337" s="7" t="s">
        <v>3944</v>
      </c>
      <c r="C337" s="27"/>
      <c r="D337" s="25"/>
      <c r="E337" s="25"/>
      <c r="F337" s="25"/>
      <c r="G337" s="25"/>
      <c r="H337" s="25"/>
      <c r="I337" s="25"/>
      <c r="J337" s="7" t="s">
        <v>66</v>
      </c>
      <c r="K337" s="25"/>
      <c r="L337" s="26"/>
      <c r="M337" s="26"/>
      <c r="N337" t="s">
        <v>2675</v>
      </c>
      <c r="O337" t="s">
        <v>2676</v>
      </c>
      <c r="P337" t="s">
        <v>2677</v>
      </c>
      <c r="Q337" t="s">
        <v>1584</v>
      </c>
      <c r="R337" t="s">
        <v>1557</v>
      </c>
      <c r="S337">
        <v>0</v>
      </c>
      <c r="T337" t="s">
        <v>606</v>
      </c>
      <c r="U337" t="s">
        <v>2681</v>
      </c>
      <c r="V337" t="s">
        <v>1792</v>
      </c>
      <c r="W337" s="8">
        <v>228539088.53999999</v>
      </c>
      <c r="X337">
        <v>0</v>
      </c>
      <c r="Y337" s="17">
        <f t="shared" ref="Y337:Y338" ca="1" si="144">$AH$1</f>
        <v>44413</v>
      </c>
      <c r="Z337">
        <v>0</v>
      </c>
      <c r="AA337">
        <v>0</v>
      </c>
      <c r="AB337" s="17">
        <f t="shared" ref="AB337:AB338" ca="1" si="145">$AH$1</f>
        <v>44413</v>
      </c>
      <c r="AC337">
        <v>0</v>
      </c>
      <c r="AD337" s="21">
        <f t="shared" si="135"/>
        <v>5.2125810185170849</v>
      </c>
      <c r="AE337" s="21">
        <f t="shared" si="136"/>
        <v>33</v>
      </c>
      <c r="AF337" s="21">
        <f t="shared" ca="1" si="137"/>
        <v>121</v>
      </c>
      <c r="AG337" s="21">
        <f t="shared" ca="1" si="138"/>
        <v>0</v>
      </c>
    </row>
    <row r="338" spans="1:33" x14ac:dyDescent="0.25">
      <c r="A338" s="25"/>
      <c r="B338" s="7" t="s">
        <v>3945</v>
      </c>
      <c r="C338" s="27"/>
      <c r="D338" s="25"/>
      <c r="E338" s="25"/>
      <c r="F338" s="25"/>
      <c r="G338" s="25"/>
      <c r="H338" s="25"/>
      <c r="I338" s="25"/>
      <c r="J338" s="7" t="s">
        <v>66</v>
      </c>
      <c r="K338" s="25"/>
      <c r="L338" s="26"/>
      <c r="M338" s="26"/>
      <c r="N338" t="s">
        <v>2675</v>
      </c>
      <c r="O338" t="s">
        <v>2676</v>
      </c>
      <c r="P338" t="s">
        <v>2677</v>
      </c>
      <c r="Q338" t="s">
        <v>1584</v>
      </c>
      <c r="R338" t="s">
        <v>1557</v>
      </c>
      <c r="S338">
        <v>0</v>
      </c>
      <c r="T338" t="s">
        <v>606</v>
      </c>
      <c r="U338" t="s">
        <v>2682</v>
      </c>
      <c r="V338" t="s">
        <v>1792</v>
      </c>
      <c r="W338" s="8">
        <v>6758327.9699999997</v>
      </c>
      <c r="X338">
        <v>0</v>
      </c>
      <c r="Y338" s="17">
        <f t="shared" ca="1" si="144"/>
        <v>44413</v>
      </c>
      <c r="Z338">
        <v>0</v>
      </c>
      <c r="AA338">
        <v>0</v>
      </c>
      <c r="AB338" s="17">
        <f t="shared" ca="1" si="145"/>
        <v>44413</v>
      </c>
      <c r="AC338">
        <v>0</v>
      </c>
      <c r="AD338" s="21">
        <f t="shared" si="135"/>
        <v>5.2125694444475812</v>
      </c>
      <c r="AE338" s="21">
        <f t="shared" si="136"/>
        <v>33</v>
      </c>
      <c r="AF338" s="21">
        <f t="shared" ca="1" si="137"/>
        <v>121</v>
      </c>
      <c r="AG338" s="21">
        <f t="shared" ca="1" si="138"/>
        <v>0</v>
      </c>
    </row>
    <row r="339" spans="1:33" ht="15" customHeight="1" x14ac:dyDescent="0.25">
      <c r="A339" s="25">
        <v>1725</v>
      </c>
      <c r="B339" s="7" t="s">
        <v>609</v>
      </c>
      <c r="C339" s="27">
        <v>20210680000057</v>
      </c>
      <c r="D339" s="25" t="s">
        <v>611</v>
      </c>
      <c r="E339" s="25" t="s">
        <v>612</v>
      </c>
      <c r="F339" s="25" t="s">
        <v>84</v>
      </c>
      <c r="G339" s="25" t="s">
        <v>55</v>
      </c>
      <c r="H339" s="25" t="s">
        <v>291</v>
      </c>
      <c r="I339" s="25" t="s">
        <v>386</v>
      </c>
      <c r="J339" s="7" t="s">
        <v>98</v>
      </c>
      <c r="K339" s="25" t="s">
        <v>18</v>
      </c>
      <c r="L339" s="26">
        <v>385775000</v>
      </c>
      <c r="M339" s="26">
        <v>385775000</v>
      </c>
      <c r="N339" t="s">
        <v>2685</v>
      </c>
      <c r="O339" t="s">
        <v>2686</v>
      </c>
      <c r="P339" t="s">
        <v>2431</v>
      </c>
      <c r="Q339" t="s">
        <v>1961</v>
      </c>
      <c r="R339" t="s">
        <v>1557</v>
      </c>
      <c r="S339" s="8">
        <v>150885000</v>
      </c>
      <c r="T339" t="s">
        <v>610</v>
      </c>
      <c r="U339" t="s">
        <v>2687</v>
      </c>
      <c r="V339" t="s">
        <v>2689</v>
      </c>
      <c r="W339" s="8">
        <v>30000000</v>
      </c>
      <c r="X339" t="s">
        <v>2690</v>
      </c>
      <c r="Y339" t="s">
        <v>2026</v>
      </c>
      <c r="Z339" s="8">
        <v>5000000</v>
      </c>
      <c r="AA339" t="s">
        <v>2695</v>
      </c>
      <c r="AB339" t="s">
        <v>2044</v>
      </c>
      <c r="AC339" s="8">
        <v>4395000</v>
      </c>
      <c r="AD339" s="21">
        <f t="shared" si="135"/>
        <v>1.3861689814802958</v>
      </c>
      <c r="AE339" s="21">
        <f t="shared" si="136"/>
        <v>4</v>
      </c>
      <c r="AF339" s="21">
        <f t="shared" si="137"/>
        <v>38</v>
      </c>
      <c r="AG339" s="21">
        <f t="shared" si="138"/>
        <v>1</v>
      </c>
    </row>
    <row r="340" spans="1:33" x14ac:dyDescent="0.25">
      <c r="A340" s="25"/>
      <c r="B340" s="7" t="s">
        <v>3946</v>
      </c>
      <c r="C340" s="27"/>
      <c r="D340" s="25"/>
      <c r="E340" s="25"/>
      <c r="F340" s="25"/>
      <c r="G340" s="25"/>
      <c r="H340" s="25"/>
      <c r="I340" s="25"/>
      <c r="J340" s="7" t="s">
        <v>98</v>
      </c>
      <c r="K340" s="25"/>
      <c r="L340" s="26"/>
      <c r="M340" s="26"/>
      <c r="N340" t="s">
        <v>2685</v>
      </c>
      <c r="O340" t="s">
        <v>2686</v>
      </c>
      <c r="P340" t="s">
        <v>2431</v>
      </c>
      <c r="Q340" t="s">
        <v>1961</v>
      </c>
      <c r="R340" t="s">
        <v>1557</v>
      </c>
      <c r="S340">
        <v>0</v>
      </c>
      <c r="T340" t="s">
        <v>610</v>
      </c>
      <c r="U340" t="s">
        <v>2688</v>
      </c>
      <c r="V340" t="s">
        <v>2689</v>
      </c>
      <c r="W340" s="8">
        <v>30000000</v>
      </c>
      <c r="X340" t="s">
        <v>2691</v>
      </c>
      <c r="Y340" t="s">
        <v>2337</v>
      </c>
      <c r="Z340" s="8">
        <v>5000000</v>
      </c>
      <c r="AA340" t="s">
        <v>2696</v>
      </c>
      <c r="AB340" t="s">
        <v>2086</v>
      </c>
      <c r="AC340" s="8">
        <v>4395000</v>
      </c>
      <c r="AD340" s="21">
        <f t="shared" si="135"/>
        <v>1.3861574074107921</v>
      </c>
      <c r="AE340" s="21">
        <f t="shared" si="136"/>
        <v>4</v>
      </c>
      <c r="AF340" s="21">
        <f t="shared" si="137"/>
        <v>53</v>
      </c>
      <c r="AG340" s="21">
        <f t="shared" si="138"/>
        <v>2</v>
      </c>
    </row>
    <row r="341" spans="1:33" x14ac:dyDescent="0.25">
      <c r="A341" s="25"/>
      <c r="B341" s="7" t="s">
        <v>3947</v>
      </c>
      <c r="C341" s="27"/>
      <c r="D341" s="25"/>
      <c r="E341" s="25"/>
      <c r="F341" s="25"/>
      <c r="G341" s="25"/>
      <c r="H341" s="25"/>
      <c r="I341" s="25"/>
      <c r="J341" s="7" t="s">
        <v>98</v>
      </c>
      <c r="K341" s="25"/>
      <c r="L341" s="26"/>
      <c r="M341" s="26"/>
      <c r="N341" t="s">
        <v>2685</v>
      </c>
      <c r="O341" t="s">
        <v>2686</v>
      </c>
      <c r="P341" t="s">
        <v>2431</v>
      </c>
      <c r="Q341" t="s">
        <v>1961</v>
      </c>
      <c r="R341" t="s">
        <v>1557</v>
      </c>
      <c r="S341">
        <v>0</v>
      </c>
      <c r="T341" t="s">
        <v>610</v>
      </c>
      <c r="U341" t="s">
        <v>2688</v>
      </c>
      <c r="V341" t="s">
        <v>2689</v>
      </c>
      <c r="W341">
        <v>0</v>
      </c>
      <c r="X341" t="s">
        <v>2692</v>
      </c>
      <c r="Y341" t="s">
        <v>1716</v>
      </c>
      <c r="Z341" s="8">
        <v>5000000</v>
      </c>
      <c r="AA341" t="s">
        <v>2697</v>
      </c>
      <c r="AB341" t="s">
        <v>2187</v>
      </c>
      <c r="AC341" s="8">
        <v>4395000</v>
      </c>
      <c r="AD341" s="21">
        <f t="shared" si="135"/>
        <v>1.3861458333340124</v>
      </c>
      <c r="AE341" s="21">
        <f t="shared" si="136"/>
        <v>4</v>
      </c>
      <c r="AF341" s="21">
        <f t="shared" si="137"/>
        <v>69</v>
      </c>
      <c r="AG341" s="21">
        <f t="shared" si="138"/>
        <v>5</v>
      </c>
    </row>
    <row r="342" spans="1:33" x14ac:dyDescent="0.25">
      <c r="A342" s="25"/>
      <c r="B342" s="7" t="s">
        <v>3948</v>
      </c>
      <c r="C342" s="27"/>
      <c r="D342" s="25"/>
      <c r="E342" s="25"/>
      <c r="F342" s="25"/>
      <c r="G342" s="25"/>
      <c r="H342" s="25"/>
      <c r="I342" s="25"/>
      <c r="J342" s="7" t="s">
        <v>98</v>
      </c>
      <c r="K342" s="25"/>
      <c r="L342" s="26"/>
      <c r="M342" s="26"/>
      <c r="N342" t="s">
        <v>2685</v>
      </c>
      <c r="O342" t="s">
        <v>2686</v>
      </c>
      <c r="P342" t="s">
        <v>2431</v>
      </c>
      <c r="Q342" t="s">
        <v>1961</v>
      </c>
      <c r="R342" t="s">
        <v>1557</v>
      </c>
      <c r="S342">
        <v>0</v>
      </c>
      <c r="T342" t="s">
        <v>610</v>
      </c>
      <c r="U342" t="s">
        <v>2688</v>
      </c>
      <c r="V342" t="s">
        <v>2689</v>
      </c>
      <c r="W342">
        <v>0</v>
      </c>
      <c r="X342" t="s">
        <v>2693</v>
      </c>
      <c r="Y342" t="s">
        <v>1947</v>
      </c>
      <c r="Z342" s="8">
        <v>5000000</v>
      </c>
      <c r="AA342" t="s">
        <v>2698</v>
      </c>
      <c r="AB342" t="s">
        <v>1816</v>
      </c>
      <c r="AC342" s="8">
        <v>4395000</v>
      </c>
      <c r="AD342" s="21">
        <f t="shared" si="135"/>
        <v>1.3861342592572328</v>
      </c>
      <c r="AE342" s="21">
        <f t="shared" si="136"/>
        <v>4</v>
      </c>
      <c r="AF342" s="21">
        <f t="shared" si="137"/>
        <v>103</v>
      </c>
      <c r="AG342" s="21">
        <f t="shared" si="138"/>
        <v>1</v>
      </c>
    </row>
    <row r="343" spans="1:33" x14ac:dyDescent="0.25">
      <c r="A343" s="25"/>
      <c r="B343" s="7" t="s">
        <v>3949</v>
      </c>
      <c r="C343" s="27"/>
      <c r="D343" s="25"/>
      <c r="E343" s="25"/>
      <c r="F343" s="25"/>
      <c r="G343" s="25"/>
      <c r="H343" s="25"/>
      <c r="I343" s="25"/>
      <c r="J343" s="7" t="s">
        <v>98</v>
      </c>
      <c r="K343" s="25"/>
      <c r="L343" s="26"/>
      <c r="M343" s="26"/>
      <c r="N343" t="s">
        <v>2685</v>
      </c>
      <c r="O343" t="s">
        <v>2686</v>
      </c>
      <c r="P343" t="s">
        <v>2431</v>
      </c>
      <c r="Q343" t="s">
        <v>1961</v>
      </c>
      <c r="R343" t="s">
        <v>1557</v>
      </c>
      <c r="S343">
        <v>0</v>
      </c>
      <c r="T343" t="s">
        <v>610</v>
      </c>
      <c r="U343" t="s">
        <v>2687</v>
      </c>
      <c r="V343" t="s">
        <v>2689</v>
      </c>
      <c r="W343">
        <v>0</v>
      </c>
      <c r="X343" t="s">
        <v>2694</v>
      </c>
      <c r="Y343" t="s">
        <v>1638</v>
      </c>
      <c r="Z343" s="8">
        <v>5000000</v>
      </c>
      <c r="AA343" t="s">
        <v>2699</v>
      </c>
      <c r="AB343" t="s">
        <v>1648</v>
      </c>
      <c r="AC343" s="8">
        <v>4395000</v>
      </c>
      <c r="AD343" s="21">
        <f t="shared" si="135"/>
        <v>1.3861226851877291</v>
      </c>
      <c r="AE343" s="21">
        <f t="shared" si="136"/>
        <v>4</v>
      </c>
      <c r="AF343" s="21">
        <f t="shared" si="137"/>
        <v>82</v>
      </c>
      <c r="AG343" s="21">
        <f t="shared" si="138"/>
        <v>1</v>
      </c>
    </row>
    <row r="344" spans="1:33" x14ac:dyDescent="0.25">
      <c r="A344" s="25"/>
      <c r="B344" s="7" t="s">
        <v>3950</v>
      </c>
      <c r="C344" s="27"/>
      <c r="D344" s="25"/>
      <c r="E344" s="25"/>
      <c r="F344" s="25"/>
      <c r="G344" s="25"/>
      <c r="H344" s="25"/>
      <c r="I344" s="25"/>
      <c r="J344" s="7" t="s">
        <v>98</v>
      </c>
      <c r="K344" s="25"/>
      <c r="L344" s="26"/>
      <c r="M344" s="26"/>
      <c r="N344" t="s">
        <v>2685</v>
      </c>
      <c r="O344" t="s">
        <v>2686</v>
      </c>
      <c r="P344" t="s">
        <v>2431</v>
      </c>
      <c r="Q344" t="s">
        <v>1961</v>
      </c>
      <c r="R344" t="s">
        <v>1557</v>
      </c>
      <c r="S344">
        <v>0</v>
      </c>
      <c r="T344" t="s">
        <v>610</v>
      </c>
      <c r="U344" t="s">
        <v>2687</v>
      </c>
      <c r="V344" t="s">
        <v>2689</v>
      </c>
      <c r="W344">
        <v>0</v>
      </c>
      <c r="X344" t="s">
        <v>1666</v>
      </c>
      <c r="Y344" t="s">
        <v>1947</v>
      </c>
      <c r="Z344" s="8">
        <v>5000000</v>
      </c>
      <c r="AA344" t="s">
        <v>2700</v>
      </c>
      <c r="AB344" t="s">
        <v>1816</v>
      </c>
      <c r="AC344" s="8">
        <v>4395000</v>
      </c>
      <c r="AD344" s="21">
        <f t="shared" si="135"/>
        <v>1.3861111111109494</v>
      </c>
      <c r="AE344" s="21">
        <f t="shared" si="136"/>
        <v>4</v>
      </c>
      <c r="AF344" s="21">
        <f t="shared" si="137"/>
        <v>103</v>
      </c>
      <c r="AG344" s="21">
        <f t="shared" si="138"/>
        <v>1</v>
      </c>
    </row>
    <row r="345" spans="1:33" x14ac:dyDescent="0.25">
      <c r="A345" s="25"/>
      <c r="B345" s="7" t="s">
        <v>3951</v>
      </c>
      <c r="C345" s="27"/>
      <c r="D345" s="25"/>
      <c r="E345" s="25"/>
      <c r="F345" s="25"/>
      <c r="G345" s="25"/>
      <c r="H345" s="25"/>
      <c r="I345" s="25"/>
      <c r="J345" s="7" t="s">
        <v>98</v>
      </c>
      <c r="K345" s="25"/>
      <c r="L345" s="26"/>
      <c r="M345" s="26"/>
      <c r="N345" t="s">
        <v>2701</v>
      </c>
      <c r="O345" t="s">
        <v>2686</v>
      </c>
      <c r="P345" t="s">
        <v>1792</v>
      </c>
      <c r="Q345" t="s">
        <v>1961</v>
      </c>
      <c r="R345" t="s">
        <v>1557</v>
      </c>
      <c r="S345" s="8">
        <v>193775000</v>
      </c>
      <c r="T345" t="s">
        <v>610</v>
      </c>
      <c r="U345" t="s">
        <v>2702</v>
      </c>
      <c r="V345" t="s">
        <v>2256</v>
      </c>
      <c r="W345" s="8">
        <v>177025000</v>
      </c>
      <c r="X345">
        <v>0</v>
      </c>
      <c r="Y345" s="17">
        <f ca="1">$AH$1</f>
        <v>44413</v>
      </c>
      <c r="Z345">
        <v>0</v>
      </c>
      <c r="AA345">
        <v>0</v>
      </c>
      <c r="AB345" s="17">
        <f t="shared" ref="AB345" ca="1" si="146">$AH$1</f>
        <v>44413</v>
      </c>
      <c r="AC345">
        <v>0</v>
      </c>
      <c r="AD345" s="21">
        <f t="shared" si="135"/>
        <v>37.38609953703417</v>
      </c>
      <c r="AE345" s="21">
        <f t="shared" si="136"/>
        <v>94</v>
      </c>
      <c r="AF345" s="21">
        <f t="shared" ca="1" si="137"/>
        <v>27</v>
      </c>
      <c r="AG345" s="21">
        <f t="shared" ca="1" si="138"/>
        <v>0</v>
      </c>
    </row>
    <row r="346" spans="1:33" x14ac:dyDescent="0.25">
      <c r="A346" s="25">
        <v>1690</v>
      </c>
      <c r="B346" s="7" t="s">
        <v>613</v>
      </c>
      <c r="C346" s="27">
        <v>20210680000058</v>
      </c>
      <c r="D346" s="25" t="s">
        <v>615</v>
      </c>
      <c r="E346" s="25" t="s">
        <v>616</v>
      </c>
      <c r="F346" s="25" t="s">
        <v>14</v>
      </c>
      <c r="G346" s="25" t="s">
        <v>45</v>
      </c>
      <c r="H346" s="25" t="s">
        <v>617</v>
      </c>
      <c r="I346" s="25" t="s">
        <v>618</v>
      </c>
      <c r="J346" s="7" t="s">
        <v>48</v>
      </c>
      <c r="K346" s="25" t="s">
        <v>18</v>
      </c>
      <c r="L346" s="26">
        <v>14900000000</v>
      </c>
      <c r="M346" s="26">
        <v>14900000000</v>
      </c>
      <c r="N346" t="s">
        <v>2703</v>
      </c>
      <c r="O346" t="s">
        <v>615</v>
      </c>
      <c r="P346" t="s">
        <v>2677</v>
      </c>
      <c r="Q346" t="s">
        <v>2527</v>
      </c>
      <c r="R346" t="s">
        <v>1557</v>
      </c>
      <c r="S346" s="8">
        <v>4340910000</v>
      </c>
      <c r="T346" t="s">
        <v>614</v>
      </c>
      <c r="U346" t="s">
        <v>2704</v>
      </c>
      <c r="V346" t="s">
        <v>1792</v>
      </c>
      <c r="W346" s="8">
        <v>4340910000</v>
      </c>
      <c r="X346" t="s">
        <v>2705</v>
      </c>
      <c r="Y346" t="s">
        <v>2257</v>
      </c>
      <c r="Z346" s="8">
        <v>4340910000</v>
      </c>
      <c r="AA346" t="s">
        <v>2382</v>
      </c>
      <c r="AB346" t="s">
        <v>2337</v>
      </c>
      <c r="AC346" s="8">
        <v>4340910000</v>
      </c>
      <c r="AD346" s="21">
        <f t="shared" si="135"/>
        <v>-56.527835648150358</v>
      </c>
      <c r="AE346" s="21">
        <f t="shared" si="136"/>
        <v>33</v>
      </c>
      <c r="AF346" s="21">
        <f t="shared" si="137"/>
        <v>20</v>
      </c>
      <c r="AG346" s="21">
        <f t="shared" si="138"/>
        <v>1</v>
      </c>
    </row>
    <row r="347" spans="1:33" x14ac:dyDescent="0.25">
      <c r="A347" s="25"/>
      <c r="B347" s="7" t="s">
        <v>3952</v>
      </c>
      <c r="C347" s="27"/>
      <c r="D347" s="25"/>
      <c r="E347" s="25"/>
      <c r="F347" s="25"/>
      <c r="G347" s="25"/>
      <c r="H347" s="25"/>
      <c r="I347" s="25"/>
      <c r="J347" s="7" t="s">
        <v>48</v>
      </c>
      <c r="K347" s="25"/>
      <c r="L347" s="26"/>
      <c r="M347" s="26"/>
      <c r="N347" t="s">
        <v>1780</v>
      </c>
      <c r="O347" t="s">
        <v>615</v>
      </c>
      <c r="P347" t="s">
        <v>1639</v>
      </c>
      <c r="Q347" t="s">
        <v>2527</v>
      </c>
      <c r="R347" t="s">
        <v>1557</v>
      </c>
      <c r="S347" s="8">
        <v>559090000</v>
      </c>
      <c r="T347" t="s">
        <v>614</v>
      </c>
      <c r="U347" t="s">
        <v>2706</v>
      </c>
      <c r="V347" t="s">
        <v>1796</v>
      </c>
      <c r="W347" s="8">
        <v>559090000</v>
      </c>
      <c r="X347">
        <v>0</v>
      </c>
      <c r="Y347" s="17">
        <f ca="1">$AH$1</f>
        <v>44413</v>
      </c>
      <c r="Z347">
        <v>0</v>
      </c>
      <c r="AA347">
        <v>0</v>
      </c>
      <c r="AB347" s="17">
        <f t="shared" ref="AB347" ca="1" si="147">$AH$1</f>
        <v>44413</v>
      </c>
      <c r="AC347">
        <v>0</v>
      </c>
      <c r="AD347" s="21">
        <f t="shared" si="135"/>
        <v>35.472152777780138</v>
      </c>
      <c r="AE347" s="21">
        <f t="shared" si="136"/>
        <v>42</v>
      </c>
      <c r="AF347" s="21">
        <f t="shared" ca="1" si="137"/>
        <v>20</v>
      </c>
      <c r="AG347" s="21">
        <f t="shared" ca="1" si="138"/>
        <v>0</v>
      </c>
    </row>
    <row r="348" spans="1:33" x14ac:dyDescent="0.25">
      <c r="A348" s="2">
        <v>1683</v>
      </c>
      <c r="B348" s="2" t="s">
        <v>619</v>
      </c>
      <c r="C348" s="4">
        <v>20210680000059</v>
      </c>
      <c r="D348" s="2" t="s">
        <v>621</v>
      </c>
      <c r="E348" s="2" t="s">
        <v>622</v>
      </c>
      <c r="F348" s="2" t="s">
        <v>14</v>
      </c>
      <c r="G348" s="2" t="s">
        <v>45</v>
      </c>
      <c r="H348" s="2" t="s">
        <v>108</v>
      </c>
      <c r="I348" s="2" t="s">
        <v>251</v>
      </c>
      <c r="J348" s="2" t="s">
        <v>79</v>
      </c>
      <c r="K348" s="2" t="s">
        <v>18</v>
      </c>
      <c r="L348" s="18">
        <v>2958282007</v>
      </c>
      <c r="M348" s="18">
        <v>2958282007</v>
      </c>
      <c r="N348" s="10" t="s">
        <v>2707</v>
      </c>
      <c r="O348" t="s">
        <v>2708</v>
      </c>
      <c r="P348" s="10" t="s">
        <v>2709</v>
      </c>
      <c r="Q348" t="s">
        <v>2077</v>
      </c>
      <c r="R348" s="10" t="s">
        <v>2710</v>
      </c>
      <c r="S348">
        <v>1054930000.0000001</v>
      </c>
      <c r="T348" t="s">
        <v>620</v>
      </c>
      <c r="U348" s="10" t="s">
        <v>2711</v>
      </c>
      <c r="V348" s="10" t="s">
        <v>2712</v>
      </c>
      <c r="W348">
        <v>169500000</v>
      </c>
      <c r="X348" s="10" t="s">
        <v>2713</v>
      </c>
      <c r="Y348" s="10" t="s">
        <v>2714</v>
      </c>
      <c r="Z348">
        <v>147750000</v>
      </c>
      <c r="AA348" s="10" t="s">
        <v>2715</v>
      </c>
      <c r="AB348" s="10" t="s">
        <v>2716</v>
      </c>
      <c r="AC348">
        <v>70514750</v>
      </c>
      <c r="AD348" s="21" t="e">
        <f t="shared" si="135"/>
        <v>#VALUE!</v>
      </c>
      <c r="AE348" s="21" t="e">
        <f t="shared" si="136"/>
        <v>#VALUE!</v>
      </c>
      <c r="AF348" s="21" t="e">
        <f t="shared" si="137"/>
        <v>#VALUE!</v>
      </c>
      <c r="AG348" s="21" t="e">
        <f t="shared" si="138"/>
        <v>#VALUE!</v>
      </c>
    </row>
    <row r="349" spans="1:33" ht="15" customHeight="1" x14ac:dyDescent="0.25">
      <c r="A349" s="25">
        <v>1720</v>
      </c>
      <c r="B349" s="7" t="s">
        <v>623</v>
      </c>
      <c r="C349" s="27">
        <v>20210680000060</v>
      </c>
      <c r="D349" s="25" t="s">
        <v>625</v>
      </c>
      <c r="E349" s="25" t="s">
        <v>626</v>
      </c>
      <c r="F349" s="25" t="s">
        <v>84</v>
      </c>
      <c r="G349" s="25" t="s">
        <v>45</v>
      </c>
      <c r="H349" s="25" t="s">
        <v>282</v>
      </c>
      <c r="I349" s="25" t="s">
        <v>627</v>
      </c>
      <c r="J349" s="7" t="s">
        <v>79</v>
      </c>
      <c r="K349" s="25" t="s">
        <v>18</v>
      </c>
      <c r="L349" s="26">
        <v>390957010</v>
      </c>
      <c r="M349" s="26">
        <v>390957010</v>
      </c>
      <c r="N349" t="s">
        <v>2717</v>
      </c>
      <c r="O349" t="s">
        <v>2718</v>
      </c>
      <c r="P349" t="s">
        <v>2618</v>
      </c>
      <c r="Q349" t="s">
        <v>2077</v>
      </c>
      <c r="R349" t="s">
        <v>2079</v>
      </c>
      <c r="S349" s="8">
        <v>25000000</v>
      </c>
      <c r="T349" t="s">
        <v>624</v>
      </c>
      <c r="U349" t="s">
        <v>2723</v>
      </c>
      <c r="V349" t="s">
        <v>2248</v>
      </c>
      <c r="W349" s="8">
        <v>23750000</v>
      </c>
      <c r="X349" t="s">
        <v>2725</v>
      </c>
      <c r="Y349" t="s">
        <v>1796</v>
      </c>
      <c r="Z349" s="8">
        <v>2500000</v>
      </c>
      <c r="AA349">
        <v>0</v>
      </c>
      <c r="AB349" s="17">
        <f t="shared" ref="AB349" ca="1" si="148">$AH$1</f>
        <v>44413</v>
      </c>
      <c r="AC349">
        <v>0</v>
      </c>
      <c r="AD349" s="21">
        <f t="shared" si="135"/>
        <v>0.46775462962978054</v>
      </c>
      <c r="AE349" s="21">
        <f t="shared" si="136"/>
        <v>9</v>
      </c>
      <c r="AF349" s="21">
        <f t="shared" si="137"/>
        <v>126</v>
      </c>
      <c r="AG349" s="21">
        <f t="shared" ca="1" si="138"/>
        <v>20</v>
      </c>
    </row>
    <row r="350" spans="1:33" x14ac:dyDescent="0.25">
      <c r="A350" s="25"/>
      <c r="B350" s="7" t="s">
        <v>3953</v>
      </c>
      <c r="C350" s="27"/>
      <c r="D350" s="25"/>
      <c r="E350" s="25"/>
      <c r="F350" s="25"/>
      <c r="G350" s="25"/>
      <c r="H350" s="25"/>
      <c r="I350" s="25"/>
      <c r="J350" s="7" t="s">
        <v>79</v>
      </c>
      <c r="K350" s="25"/>
      <c r="L350" s="26"/>
      <c r="M350" s="26"/>
      <c r="N350" t="s">
        <v>2717</v>
      </c>
      <c r="O350" t="s">
        <v>2718</v>
      </c>
      <c r="P350" t="s">
        <v>2618</v>
      </c>
      <c r="Q350" t="s">
        <v>2077</v>
      </c>
      <c r="R350" t="s">
        <v>2079</v>
      </c>
      <c r="S350">
        <v>0</v>
      </c>
      <c r="T350" t="s">
        <v>624</v>
      </c>
      <c r="U350" t="s">
        <v>2723</v>
      </c>
      <c r="V350" t="s">
        <v>2248</v>
      </c>
      <c r="W350">
        <v>0</v>
      </c>
      <c r="X350" t="s">
        <v>2726</v>
      </c>
      <c r="Y350" t="s">
        <v>2026</v>
      </c>
      <c r="Z350" s="8">
        <v>2500000</v>
      </c>
      <c r="AA350" t="s">
        <v>2736</v>
      </c>
      <c r="AB350" t="s">
        <v>2337</v>
      </c>
      <c r="AC350" s="8">
        <v>2500000</v>
      </c>
      <c r="AD350" s="21">
        <f t="shared" si="135"/>
        <v>0.46774305555300089</v>
      </c>
      <c r="AE350" s="21">
        <f t="shared" si="136"/>
        <v>9</v>
      </c>
      <c r="AF350" s="21">
        <f t="shared" si="137"/>
        <v>31</v>
      </c>
      <c r="AG350" s="21">
        <f t="shared" si="138"/>
        <v>15</v>
      </c>
    </row>
    <row r="351" spans="1:33" x14ac:dyDescent="0.25">
      <c r="A351" s="25"/>
      <c r="B351" s="7" t="s">
        <v>3954</v>
      </c>
      <c r="C351" s="27"/>
      <c r="D351" s="25"/>
      <c r="E351" s="25"/>
      <c r="F351" s="25"/>
      <c r="G351" s="25"/>
      <c r="H351" s="25"/>
      <c r="I351" s="25"/>
      <c r="J351" s="7" t="s">
        <v>79</v>
      </c>
      <c r="K351" s="25"/>
      <c r="L351" s="26"/>
      <c r="M351" s="26"/>
      <c r="N351" t="s">
        <v>2717</v>
      </c>
      <c r="O351" t="s">
        <v>2718</v>
      </c>
      <c r="P351" t="s">
        <v>2618</v>
      </c>
      <c r="Q351" t="s">
        <v>2077</v>
      </c>
      <c r="R351" t="s">
        <v>2079</v>
      </c>
      <c r="S351">
        <v>0</v>
      </c>
      <c r="T351" t="s">
        <v>624</v>
      </c>
      <c r="U351" t="s">
        <v>2723</v>
      </c>
      <c r="V351" t="s">
        <v>2248</v>
      </c>
      <c r="W351">
        <v>0</v>
      </c>
      <c r="X351" t="s">
        <v>2727</v>
      </c>
      <c r="Y351" t="s">
        <v>1657</v>
      </c>
      <c r="Z351" s="8">
        <v>2500000</v>
      </c>
      <c r="AA351" t="s">
        <v>2737</v>
      </c>
      <c r="AB351" t="s">
        <v>1990</v>
      </c>
      <c r="AC351" s="8">
        <v>2500000</v>
      </c>
      <c r="AD351" s="21">
        <f t="shared" si="135"/>
        <v>0.46773148148349719</v>
      </c>
      <c r="AE351" s="21">
        <f t="shared" si="136"/>
        <v>9</v>
      </c>
      <c r="AF351" s="21">
        <f t="shared" si="137"/>
        <v>63</v>
      </c>
      <c r="AG351" s="21">
        <f t="shared" si="138"/>
        <v>6</v>
      </c>
    </row>
    <row r="352" spans="1:33" x14ac:dyDescent="0.25">
      <c r="A352" s="25"/>
      <c r="B352" s="7" t="s">
        <v>3955</v>
      </c>
      <c r="C352" s="27"/>
      <c r="D352" s="25"/>
      <c r="E352" s="25"/>
      <c r="F352" s="25"/>
      <c r="G352" s="25"/>
      <c r="H352" s="25"/>
      <c r="I352" s="25"/>
      <c r="J352" s="7" t="s">
        <v>79</v>
      </c>
      <c r="K352" s="25"/>
      <c r="L352" s="26"/>
      <c r="M352" s="26"/>
      <c r="N352" t="s">
        <v>2717</v>
      </c>
      <c r="O352" t="s">
        <v>2718</v>
      </c>
      <c r="P352" t="s">
        <v>2618</v>
      </c>
      <c r="Q352" t="s">
        <v>2077</v>
      </c>
      <c r="R352" t="s">
        <v>2079</v>
      </c>
      <c r="S352">
        <v>0</v>
      </c>
      <c r="T352" t="s">
        <v>624</v>
      </c>
      <c r="U352" t="s">
        <v>2723</v>
      </c>
      <c r="V352" t="s">
        <v>2248</v>
      </c>
      <c r="W352">
        <v>0</v>
      </c>
      <c r="X352" t="s">
        <v>2728</v>
      </c>
      <c r="Y352" t="s">
        <v>2029</v>
      </c>
      <c r="Z352" s="8">
        <v>2500000</v>
      </c>
      <c r="AA352" t="s">
        <v>2738</v>
      </c>
      <c r="AB352" t="s">
        <v>2122</v>
      </c>
      <c r="AC352" s="8">
        <v>2500000</v>
      </c>
      <c r="AD352" s="21">
        <f t="shared" si="135"/>
        <v>0.46771990740671754</v>
      </c>
      <c r="AE352" s="21">
        <f t="shared" si="136"/>
        <v>9</v>
      </c>
      <c r="AF352" s="21">
        <f t="shared" si="137"/>
        <v>101</v>
      </c>
      <c r="AG352" s="21">
        <f t="shared" si="138"/>
        <v>8</v>
      </c>
    </row>
    <row r="353" spans="1:33" x14ac:dyDescent="0.25">
      <c r="A353" s="25"/>
      <c r="B353" s="7" t="s">
        <v>3956</v>
      </c>
      <c r="C353" s="27"/>
      <c r="D353" s="25"/>
      <c r="E353" s="25"/>
      <c r="F353" s="25"/>
      <c r="G353" s="25"/>
      <c r="H353" s="25"/>
      <c r="I353" s="25"/>
      <c r="J353" s="7" t="s">
        <v>79</v>
      </c>
      <c r="K353" s="25"/>
      <c r="L353" s="26"/>
      <c r="M353" s="26"/>
      <c r="N353" t="s">
        <v>2719</v>
      </c>
      <c r="O353" t="s">
        <v>2720</v>
      </c>
      <c r="P353" t="s">
        <v>2618</v>
      </c>
      <c r="Q353" t="s">
        <v>2077</v>
      </c>
      <c r="R353" t="s">
        <v>2079</v>
      </c>
      <c r="S353" s="8">
        <v>50600000</v>
      </c>
      <c r="T353" t="s">
        <v>624</v>
      </c>
      <c r="U353" t="s">
        <v>2724</v>
      </c>
      <c r="V353" t="s">
        <v>2248</v>
      </c>
      <c r="W353" s="8">
        <v>43700000</v>
      </c>
      <c r="X353" t="s">
        <v>2729</v>
      </c>
      <c r="Y353" t="s">
        <v>2256</v>
      </c>
      <c r="Z353" s="8">
        <v>4600000</v>
      </c>
      <c r="AA353">
        <v>0</v>
      </c>
      <c r="AB353" s="17">
        <f t="shared" ref="AB353" ca="1" si="149">$AH$1</f>
        <v>44413</v>
      </c>
      <c r="AC353">
        <v>0</v>
      </c>
      <c r="AD353" s="21">
        <f t="shared" si="135"/>
        <v>0.46770833332993789</v>
      </c>
      <c r="AE353" s="21">
        <f t="shared" si="136"/>
        <v>9</v>
      </c>
      <c r="AF353" s="21">
        <f t="shared" si="137"/>
        <v>119</v>
      </c>
      <c r="AG353" s="21">
        <f t="shared" ca="1" si="138"/>
        <v>27</v>
      </c>
    </row>
    <row r="354" spans="1:33" x14ac:dyDescent="0.25">
      <c r="A354" s="25"/>
      <c r="B354" s="7" t="s">
        <v>3957</v>
      </c>
      <c r="C354" s="27"/>
      <c r="D354" s="25"/>
      <c r="E354" s="25"/>
      <c r="F354" s="25"/>
      <c r="G354" s="25"/>
      <c r="H354" s="25"/>
      <c r="I354" s="25"/>
      <c r="J354" s="7" t="s">
        <v>79</v>
      </c>
      <c r="K354" s="25"/>
      <c r="L354" s="26"/>
      <c r="M354" s="26"/>
      <c r="N354" t="s">
        <v>2719</v>
      </c>
      <c r="O354" t="s">
        <v>2720</v>
      </c>
      <c r="P354" t="s">
        <v>2618</v>
      </c>
      <c r="Q354" t="s">
        <v>2077</v>
      </c>
      <c r="R354" t="s">
        <v>2079</v>
      </c>
      <c r="S354">
        <v>0</v>
      </c>
      <c r="T354" t="s">
        <v>624</v>
      </c>
      <c r="U354" t="s">
        <v>2724</v>
      </c>
      <c r="V354" t="s">
        <v>2248</v>
      </c>
      <c r="W354">
        <v>0</v>
      </c>
      <c r="X354" t="s">
        <v>2730</v>
      </c>
      <c r="Y354" t="s">
        <v>1578</v>
      </c>
      <c r="Z354" s="8">
        <v>4600000</v>
      </c>
      <c r="AA354" t="s">
        <v>2739</v>
      </c>
      <c r="AB354" t="s">
        <v>1591</v>
      </c>
      <c r="AC354" s="8">
        <v>4600000</v>
      </c>
      <c r="AD354" s="21">
        <f t="shared" si="135"/>
        <v>0.46769675926043419</v>
      </c>
      <c r="AE354" s="21">
        <f t="shared" si="136"/>
        <v>9</v>
      </c>
      <c r="AF354" s="21">
        <f t="shared" si="137"/>
        <v>90</v>
      </c>
      <c r="AG354" s="21">
        <f t="shared" si="138"/>
        <v>12</v>
      </c>
    </row>
    <row r="355" spans="1:33" x14ac:dyDescent="0.25">
      <c r="A355" s="25"/>
      <c r="B355" s="7" t="s">
        <v>3958</v>
      </c>
      <c r="C355" s="27"/>
      <c r="D355" s="25"/>
      <c r="E355" s="25"/>
      <c r="F355" s="25"/>
      <c r="G355" s="25"/>
      <c r="H355" s="25"/>
      <c r="I355" s="25"/>
      <c r="J355" s="7" t="s">
        <v>79</v>
      </c>
      <c r="K355" s="25"/>
      <c r="L355" s="26"/>
      <c r="M355" s="26"/>
      <c r="N355" t="s">
        <v>2721</v>
      </c>
      <c r="O355" t="s">
        <v>2722</v>
      </c>
      <c r="P355" t="s">
        <v>2618</v>
      </c>
      <c r="Q355" t="s">
        <v>2077</v>
      </c>
      <c r="R355" t="s">
        <v>2079</v>
      </c>
      <c r="S355" s="8">
        <v>44000000</v>
      </c>
      <c r="T355" t="s">
        <v>624</v>
      </c>
      <c r="U355" t="s">
        <v>2402</v>
      </c>
      <c r="V355" t="s">
        <v>2248</v>
      </c>
      <c r="W355" s="8">
        <v>38000000</v>
      </c>
      <c r="X355" t="s">
        <v>2731</v>
      </c>
      <c r="Y355" t="s">
        <v>1589</v>
      </c>
      <c r="Z355">
        <v>0</v>
      </c>
      <c r="AA355">
        <v>0</v>
      </c>
      <c r="AB355" s="17">
        <f t="shared" ref="AB355" ca="1" si="150">$AH$1</f>
        <v>44413</v>
      </c>
      <c r="AC355">
        <v>0</v>
      </c>
      <c r="AD355" s="21">
        <f t="shared" si="135"/>
        <v>0.46768518518365454</v>
      </c>
      <c r="AE355" s="21">
        <f t="shared" si="136"/>
        <v>9</v>
      </c>
      <c r="AF355" s="21">
        <f t="shared" si="137"/>
        <v>98</v>
      </c>
      <c r="AG355" s="21">
        <f t="shared" ca="1" si="138"/>
        <v>48</v>
      </c>
    </row>
    <row r="356" spans="1:33" x14ac:dyDescent="0.25">
      <c r="A356" s="25"/>
      <c r="B356" s="7" t="s">
        <v>3959</v>
      </c>
      <c r="C356" s="27"/>
      <c r="D356" s="25"/>
      <c r="E356" s="25"/>
      <c r="F356" s="25"/>
      <c r="G356" s="25"/>
      <c r="H356" s="25"/>
      <c r="I356" s="25"/>
      <c r="J356" s="7" t="s">
        <v>79</v>
      </c>
      <c r="K356" s="25"/>
      <c r="L356" s="26"/>
      <c r="M356" s="26"/>
      <c r="N356" t="s">
        <v>2721</v>
      </c>
      <c r="O356" t="s">
        <v>2722</v>
      </c>
      <c r="P356" t="s">
        <v>2618</v>
      </c>
      <c r="Q356" t="s">
        <v>2077</v>
      </c>
      <c r="R356" t="s">
        <v>2079</v>
      </c>
      <c r="S356">
        <v>0</v>
      </c>
      <c r="T356" t="s">
        <v>624</v>
      </c>
      <c r="U356" t="s">
        <v>2402</v>
      </c>
      <c r="V356" t="s">
        <v>2248</v>
      </c>
      <c r="W356">
        <v>0</v>
      </c>
      <c r="X356" t="s">
        <v>2732</v>
      </c>
      <c r="Y356" t="s">
        <v>2044</v>
      </c>
      <c r="Z356" s="8">
        <v>4000000</v>
      </c>
      <c r="AA356" t="s">
        <v>2740</v>
      </c>
      <c r="AB356" t="s">
        <v>2477</v>
      </c>
      <c r="AC356" s="8">
        <v>4000000</v>
      </c>
      <c r="AD356" s="21">
        <f t="shared" si="135"/>
        <v>0.46767361111415084</v>
      </c>
      <c r="AE356" s="21">
        <f t="shared" si="136"/>
        <v>9</v>
      </c>
      <c r="AF356" s="21">
        <f t="shared" si="137"/>
        <v>32</v>
      </c>
      <c r="AG356" s="21">
        <f t="shared" si="138"/>
        <v>6</v>
      </c>
    </row>
    <row r="357" spans="1:33" x14ac:dyDescent="0.25">
      <c r="A357" s="25"/>
      <c r="B357" s="7" t="s">
        <v>3960</v>
      </c>
      <c r="C357" s="27"/>
      <c r="D357" s="25"/>
      <c r="E357" s="25"/>
      <c r="F357" s="25"/>
      <c r="G357" s="25"/>
      <c r="H357" s="25"/>
      <c r="I357" s="25"/>
      <c r="J357" s="7" t="s">
        <v>79</v>
      </c>
      <c r="K357" s="25"/>
      <c r="L357" s="26"/>
      <c r="M357" s="26"/>
      <c r="N357" t="s">
        <v>2721</v>
      </c>
      <c r="O357" t="s">
        <v>2722</v>
      </c>
      <c r="P357" t="s">
        <v>2618</v>
      </c>
      <c r="Q357" t="s">
        <v>2077</v>
      </c>
      <c r="R357" t="s">
        <v>2079</v>
      </c>
      <c r="S357">
        <v>0</v>
      </c>
      <c r="T357" t="s">
        <v>624</v>
      </c>
      <c r="U357" t="s">
        <v>2402</v>
      </c>
      <c r="V357" t="s">
        <v>2248</v>
      </c>
      <c r="W357">
        <v>0</v>
      </c>
      <c r="X357" t="s">
        <v>2733</v>
      </c>
      <c r="Y357" t="s">
        <v>1657</v>
      </c>
      <c r="Z357" s="8">
        <v>4000000</v>
      </c>
      <c r="AA357" t="s">
        <v>2741</v>
      </c>
      <c r="AB357" t="s">
        <v>1990</v>
      </c>
      <c r="AC357" s="8">
        <v>4000000</v>
      </c>
      <c r="AD357" s="21">
        <f t="shared" si="135"/>
        <v>0.46766203703737119</v>
      </c>
      <c r="AE357" s="21">
        <f t="shared" si="136"/>
        <v>9</v>
      </c>
      <c r="AF357" s="21">
        <f t="shared" si="137"/>
        <v>63</v>
      </c>
      <c r="AG357" s="21">
        <f t="shared" si="138"/>
        <v>6</v>
      </c>
    </row>
    <row r="358" spans="1:33" x14ac:dyDescent="0.25">
      <c r="A358" s="25"/>
      <c r="B358" s="7" t="s">
        <v>3961</v>
      </c>
      <c r="C358" s="27"/>
      <c r="D358" s="25"/>
      <c r="E358" s="25"/>
      <c r="F358" s="25"/>
      <c r="G358" s="25"/>
      <c r="H358" s="25"/>
      <c r="I358" s="25"/>
      <c r="J358" s="7" t="s">
        <v>79</v>
      </c>
      <c r="K358" s="25"/>
      <c r="L358" s="26"/>
      <c r="M358" s="26"/>
      <c r="N358" t="s">
        <v>2721</v>
      </c>
      <c r="O358" t="s">
        <v>2722</v>
      </c>
      <c r="P358" t="s">
        <v>2618</v>
      </c>
      <c r="Q358" t="s">
        <v>2077</v>
      </c>
      <c r="R358" t="s">
        <v>2079</v>
      </c>
      <c r="S358">
        <v>0</v>
      </c>
      <c r="T358" t="s">
        <v>624</v>
      </c>
      <c r="U358" t="s">
        <v>2402</v>
      </c>
      <c r="V358" t="s">
        <v>2248</v>
      </c>
      <c r="W358">
        <v>0</v>
      </c>
      <c r="X358" t="s">
        <v>2734</v>
      </c>
      <c r="Y358" t="s">
        <v>1591</v>
      </c>
      <c r="Z358" s="8">
        <v>4000000</v>
      </c>
      <c r="AA358" t="s">
        <v>2742</v>
      </c>
      <c r="AB358" t="s">
        <v>1647</v>
      </c>
      <c r="AC358" s="8">
        <v>4000000</v>
      </c>
      <c r="AD358" s="21">
        <f t="shared" si="135"/>
        <v>0.46765046296059154</v>
      </c>
      <c r="AE358" s="21">
        <f t="shared" si="136"/>
        <v>9</v>
      </c>
      <c r="AF358" s="21">
        <f t="shared" si="137"/>
        <v>102</v>
      </c>
      <c r="AG358" s="21">
        <f t="shared" si="138"/>
        <v>2</v>
      </c>
    </row>
    <row r="359" spans="1:33" x14ac:dyDescent="0.25">
      <c r="A359" s="25"/>
      <c r="B359" s="7" t="s">
        <v>3962</v>
      </c>
      <c r="C359" s="27"/>
      <c r="D359" s="25"/>
      <c r="E359" s="25"/>
      <c r="F359" s="25"/>
      <c r="G359" s="25"/>
      <c r="H359" s="25"/>
      <c r="I359" s="25"/>
      <c r="J359" s="7" t="s">
        <v>79</v>
      </c>
      <c r="K359" s="25"/>
      <c r="L359" s="26"/>
      <c r="M359" s="26"/>
      <c r="N359" t="s">
        <v>2721</v>
      </c>
      <c r="O359" t="s">
        <v>2722</v>
      </c>
      <c r="P359" t="s">
        <v>2618</v>
      </c>
      <c r="Q359" t="s">
        <v>2077</v>
      </c>
      <c r="R359" t="s">
        <v>2079</v>
      </c>
      <c r="S359">
        <v>0</v>
      </c>
      <c r="T359" t="s">
        <v>624</v>
      </c>
      <c r="U359" t="s">
        <v>2402</v>
      </c>
      <c r="V359" t="s">
        <v>2248</v>
      </c>
      <c r="W359">
        <v>0</v>
      </c>
      <c r="X359" t="s">
        <v>2735</v>
      </c>
      <c r="Y359" t="s">
        <v>1887</v>
      </c>
      <c r="Z359" s="8">
        <v>4000000</v>
      </c>
      <c r="AA359" t="s">
        <v>2743</v>
      </c>
      <c r="AB359" t="s">
        <v>1712</v>
      </c>
      <c r="AC359" s="8">
        <v>4000000</v>
      </c>
      <c r="AD359" s="21">
        <f t="shared" si="135"/>
        <v>0.46763888889108784</v>
      </c>
      <c r="AE359" s="21">
        <f t="shared" si="136"/>
        <v>9</v>
      </c>
      <c r="AF359" s="21">
        <f t="shared" si="137"/>
        <v>124</v>
      </c>
      <c r="AG359" s="21">
        <f t="shared" si="138"/>
        <v>1</v>
      </c>
    </row>
    <row r="360" spans="1:33" x14ac:dyDescent="0.25">
      <c r="A360" s="2">
        <v>1674</v>
      </c>
      <c r="B360" s="2" t="s">
        <v>628</v>
      </c>
      <c r="C360" s="4">
        <v>20210680000061</v>
      </c>
      <c r="D360" s="2" t="s">
        <v>630</v>
      </c>
      <c r="E360" s="2" t="s">
        <v>631</v>
      </c>
      <c r="F360" s="2" t="s">
        <v>84</v>
      </c>
      <c r="G360" s="2" t="s">
        <v>45</v>
      </c>
      <c r="H360" s="2" t="s">
        <v>198</v>
      </c>
      <c r="I360" s="2" t="s">
        <v>199</v>
      </c>
      <c r="J360" s="2" t="s">
        <v>79</v>
      </c>
      <c r="K360" s="2" t="s">
        <v>18</v>
      </c>
      <c r="L360" s="18">
        <v>223606355893.85999</v>
      </c>
      <c r="M360" s="18">
        <v>3704709135198.79</v>
      </c>
      <c r="N360" s="10" t="s">
        <v>2744</v>
      </c>
      <c r="O360" t="s">
        <v>2745</v>
      </c>
      <c r="P360" t="s">
        <v>2689</v>
      </c>
      <c r="Q360" t="s">
        <v>2746</v>
      </c>
      <c r="R360" s="10" t="s">
        <v>2747</v>
      </c>
      <c r="S360">
        <v>102735828297.47</v>
      </c>
      <c r="T360" t="s">
        <v>629</v>
      </c>
      <c r="U360" s="10" t="s">
        <v>2748</v>
      </c>
      <c r="V360" s="10" t="s">
        <v>2749</v>
      </c>
      <c r="W360">
        <v>34096673555.27</v>
      </c>
      <c r="X360" s="10" t="s">
        <v>2750</v>
      </c>
      <c r="Y360" s="10" t="s">
        <v>2751</v>
      </c>
      <c r="Z360">
        <v>32121823680.27002</v>
      </c>
      <c r="AA360" s="10" t="s">
        <v>2752</v>
      </c>
      <c r="AB360" s="10" t="s">
        <v>2753</v>
      </c>
      <c r="AC360">
        <v>21397594870.27</v>
      </c>
      <c r="AD360" s="21">
        <f t="shared" si="135"/>
        <v>28.352187500000582</v>
      </c>
      <c r="AE360" s="21" t="e">
        <f t="shared" si="136"/>
        <v>#VALUE!</v>
      </c>
      <c r="AF360" s="21" t="e">
        <f t="shared" si="137"/>
        <v>#VALUE!</v>
      </c>
      <c r="AG360" s="21" t="e">
        <f t="shared" si="138"/>
        <v>#VALUE!</v>
      </c>
    </row>
    <row r="361" spans="1:33" ht="15" customHeight="1" x14ac:dyDescent="0.25">
      <c r="A361" s="25">
        <v>1678</v>
      </c>
      <c r="B361" s="7" t="s">
        <v>632</v>
      </c>
      <c r="C361" s="27">
        <v>20210680000062</v>
      </c>
      <c r="D361" s="25" t="s">
        <v>634</v>
      </c>
      <c r="E361" s="25" t="s">
        <v>219</v>
      </c>
      <c r="F361" s="25" t="s">
        <v>84</v>
      </c>
      <c r="G361" s="25" t="s">
        <v>45</v>
      </c>
      <c r="H361" s="25" t="s">
        <v>108</v>
      </c>
      <c r="I361" s="25" t="s">
        <v>635</v>
      </c>
      <c r="J361" s="7" t="s">
        <v>79</v>
      </c>
      <c r="K361" s="25" t="s">
        <v>18</v>
      </c>
      <c r="L361" s="26">
        <v>810794870</v>
      </c>
      <c r="M361" s="26">
        <v>810794870</v>
      </c>
      <c r="N361" t="s">
        <v>2754</v>
      </c>
      <c r="O361" t="s">
        <v>2755</v>
      </c>
      <c r="P361" t="s">
        <v>1599</v>
      </c>
      <c r="Q361" t="s">
        <v>2756</v>
      </c>
      <c r="R361" t="s">
        <v>1557</v>
      </c>
      <c r="S361" s="8">
        <v>80000000</v>
      </c>
      <c r="T361" t="s">
        <v>633</v>
      </c>
      <c r="U361" t="s">
        <v>2757</v>
      </c>
      <c r="V361" t="s">
        <v>1894</v>
      </c>
      <c r="W361" s="8">
        <v>13500000</v>
      </c>
      <c r="X361" t="s">
        <v>2761</v>
      </c>
      <c r="Y361" t="s">
        <v>1670</v>
      </c>
      <c r="Z361" s="8">
        <v>4500000</v>
      </c>
      <c r="AA361" t="s">
        <v>2767</v>
      </c>
      <c r="AB361" t="s">
        <v>1616</v>
      </c>
      <c r="AC361" s="8">
        <v>3955500</v>
      </c>
      <c r="AD361" s="21">
        <f t="shared" si="135"/>
        <v>21.257638888891961</v>
      </c>
      <c r="AE361" s="21">
        <f t="shared" si="136"/>
        <v>22</v>
      </c>
      <c r="AF361" s="21">
        <f t="shared" si="137"/>
        <v>48</v>
      </c>
      <c r="AG361" s="21">
        <f t="shared" si="138"/>
        <v>1</v>
      </c>
    </row>
    <row r="362" spans="1:33" x14ac:dyDescent="0.25">
      <c r="A362" s="25"/>
      <c r="B362" s="7" t="s">
        <v>3963</v>
      </c>
      <c r="C362" s="27"/>
      <c r="D362" s="25"/>
      <c r="E362" s="25"/>
      <c r="F362" s="25"/>
      <c r="G362" s="25"/>
      <c r="H362" s="25"/>
      <c r="I362" s="25"/>
      <c r="J362" s="7" t="s">
        <v>79</v>
      </c>
      <c r="K362" s="25"/>
      <c r="L362" s="26"/>
      <c r="M362" s="26"/>
      <c r="N362" t="s">
        <v>2754</v>
      </c>
      <c r="O362" t="s">
        <v>2755</v>
      </c>
      <c r="P362" t="s">
        <v>1599</v>
      </c>
      <c r="Q362" t="s">
        <v>2756</v>
      </c>
      <c r="R362" t="s">
        <v>1557</v>
      </c>
      <c r="S362">
        <v>0</v>
      </c>
      <c r="T362" t="s">
        <v>633</v>
      </c>
      <c r="U362" t="s">
        <v>2757</v>
      </c>
      <c r="V362" t="s">
        <v>1894</v>
      </c>
      <c r="W362">
        <v>0</v>
      </c>
      <c r="X362" t="s">
        <v>2762</v>
      </c>
      <c r="Y362" t="s">
        <v>1886</v>
      </c>
      <c r="Z362" s="8">
        <v>4500000</v>
      </c>
      <c r="AA362" t="s">
        <v>2768</v>
      </c>
      <c r="AB362" t="s">
        <v>1879</v>
      </c>
      <c r="AC362" s="8">
        <v>3955500</v>
      </c>
      <c r="AD362" s="21">
        <f t="shared" si="135"/>
        <v>21.257627314815181</v>
      </c>
      <c r="AE362" s="21">
        <f t="shared" si="136"/>
        <v>22</v>
      </c>
      <c r="AF362" s="21">
        <f t="shared" si="137"/>
        <v>76</v>
      </c>
      <c r="AG362" s="21">
        <f t="shared" si="138"/>
        <v>1</v>
      </c>
    </row>
    <row r="363" spans="1:33" x14ac:dyDescent="0.25">
      <c r="A363" s="25"/>
      <c r="B363" s="7" t="s">
        <v>3964</v>
      </c>
      <c r="C363" s="27"/>
      <c r="D363" s="25"/>
      <c r="E363" s="25"/>
      <c r="F363" s="25"/>
      <c r="G363" s="25"/>
      <c r="H363" s="25"/>
      <c r="I363" s="25"/>
      <c r="J363" s="7" t="s">
        <v>79</v>
      </c>
      <c r="K363" s="25"/>
      <c r="L363" s="26"/>
      <c r="M363" s="26"/>
      <c r="N363" t="s">
        <v>2754</v>
      </c>
      <c r="O363" t="s">
        <v>2755</v>
      </c>
      <c r="P363" t="s">
        <v>1599</v>
      </c>
      <c r="Q363" t="s">
        <v>2756</v>
      </c>
      <c r="R363" t="s">
        <v>1557</v>
      </c>
      <c r="S363">
        <v>0</v>
      </c>
      <c r="T363" t="s">
        <v>633</v>
      </c>
      <c r="U363" t="s">
        <v>2758</v>
      </c>
      <c r="V363" t="s">
        <v>2477</v>
      </c>
      <c r="W363" s="8">
        <v>17500000</v>
      </c>
      <c r="X363" t="s">
        <v>2763</v>
      </c>
      <c r="Y363" t="s">
        <v>1886</v>
      </c>
      <c r="Z363" s="8">
        <v>5000000</v>
      </c>
      <c r="AA363" t="s">
        <v>2769</v>
      </c>
      <c r="AB363" t="s">
        <v>1879</v>
      </c>
      <c r="AC363" s="8">
        <v>4395000</v>
      </c>
      <c r="AD363" s="21">
        <f t="shared" si="135"/>
        <v>21.257615740738402</v>
      </c>
      <c r="AE363" s="21">
        <f t="shared" si="136"/>
        <v>26</v>
      </c>
      <c r="AF363" s="21">
        <f t="shared" si="137"/>
        <v>72</v>
      </c>
      <c r="AG363" s="21">
        <f t="shared" si="138"/>
        <v>1</v>
      </c>
    </row>
    <row r="364" spans="1:33" x14ac:dyDescent="0.25">
      <c r="A364" s="25"/>
      <c r="B364" s="7" t="s">
        <v>3965</v>
      </c>
      <c r="C364" s="27"/>
      <c r="D364" s="25"/>
      <c r="E364" s="25"/>
      <c r="F364" s="25"/>
      <c r="G364" s="25"/>
      <c r="H364" s="25"/>
      <c r="I364" s="25"/>
      <c r="J364" s="7" t="s">
        <v>79</v>
      </c>
      <c r="K364" s="25"/>
      <c r="L364" s="26"/>
      <c r="M364" s="26"/>
      <c r="N364" t="s">
        <v>2754</v>
      </c>
      <c r="O364" t="s">
        <v>2755</v>
      </c>
      <c r="P364" t="s">
        <v>1599</v>
      </c>
      <c r="Q364" t="s">
        <v>2756</v>
      </c>
      <c r="R364" t="s">
        <v>1557</v>
      </c>
      <c r="S364">
        <v>0</v>
      </c>
      <c r="T364" t="s">
        <v>633</v>
      </c>
      <c r="U364" t="s">
        <v>2759</v>
      </c>
      <c r="V364" t="s">
        <v>1604</v>
      </c>
      <c r="W364" s="8">
        <v>13500000</v>
      </c>
      <c r="X364" t="s">
        <v>2764</v>
      </c>
      <c r="Y364" t="s">
        <v>1567</v>
      </c>
      <c r="Z364" s="8">
        <v>4500000</v>
      </c>
      <c r="AA364" t="s">
        <v>2770</v>
      </c>
      <c r="AB364" t="s">
        <v>1578</v>
      </c>
      <c r="AC364" s="8">
        <v>3955500</v>
      </c>
      <c r="AD364" s="21">
        <f t="shared" si="135"/>
        <v>21.257604166668898</v>
      </c>
      <c r="AE364" s="21">
        <f t="shared" si="136"/>
        <v>29</v>
      </c>
      <c r="AF364" s="21">
        <f t="shared" si="137"/>
        <v>47</v>
      </c>
      <c r="AG364" s="21">
        <f t="shared" si="138"/>
        <v>2</v>
      </c>
    </row>
    <row r="365" spans="1:33" x14ac:dyDescent="0.25">
      <c r="A365" s="25"/>
      <c r="B365" s="7" t="s">
        <v>3966</v>
      </c>
      <c r="C365" s="27"/>
      <c r="D365" s="25"/>
      <c r="E365" s="25"/>
      <c r="F365" s="25"/>
      <c r="G365" s="25"/>
      <c r="H365" s="25"/>
      <c r="I365" s="25"/>
      <c r="J365" s="7" t="s">
        <v>79</v>
      </c>
      <c r="K365" s="25"/>
      <c r="L365" s="26"/>
      <c r="M365" s="26"/>
      <c r="N365" t="s">
        <v>2754</v>
      </c>
      <c r="O365" t="s">
        <v>2755</v>
      </c>
      <c r="P365" t="s">
        <v>1599</v>
      </c>
      <c r="Q365" t="s">
        <v>2756</v>
      </c>
      <c r="R365" t="s">
        <v>1557</v>
      </c>
      <c r="S365">
        <v>0</v>
      </c>
      <c r="T365" t="s">
        <v>633</v>
      </c>
      <c r="U365" t="s">
        <v>2759</v>
      </c>
      <c r="V365" t="s">
        <v>1604</v>
      </c>
      <c r="W365">
        <v>0</v>
      </c>
      <c r="X365" t="s">
        <v>2765</v>
      </c>
      <c r="Y365" t="s">
        <v>1835</v>
      </c>
      <c r="Z365" s="8">
        <v>4500000</v>
      </c>
      <c r="AA365" t="s">
        <v>2771</v>
      </c>
      <c r="AB365" t="s">
        <v>1759</v>
      </c>
      <c r="AC365" s="8">
        <v>3955500</v>
      </c>
      <c r="AD365" s="21">
        <f t="shared" si="135"/>
        <v>21.257592592592118</v>
      </c>
      <c r="AE365" s="21">
        <f t="shared" si="136"/>
        <v>29</v>
      </c>
      <c r="AF365" s="21">
        <f t="shared" si="137"/>
        <v>71</v>
      </c>
      <c r="AG365" s="21">
        <f t="shared" si="138"/>
        <v>6</v>
      </c>
    </row>
    <row r="366" spans="1:33" x14ac:dyDescent="0.25">
      <c r="A366" s="25"/>
      <c r="B366" s="7" t="s">
        <v>3967</v>
      </c>
      <c r="C366" s="27"/>
      <c r="D366" s="25"/>
      <c r="E366" s="25"/>
      <c r="F366" s="25"/>
      <c r="G366" s="25"/>
      <c r="H366" s="25"/>
      <c r="I366" s="25"/>
      <c r="J366" s="7" t="s">
        <v>79</v>
      </c>
      <c r="K366" s="25"/>
      <c r="L366" s="26"/>
      <c r="M366" s="26"/>
      <c r="N366" t="s">
        <v>2754</v>
      </c>
      <c r="O366" t="s">
        <v>2755</v>
      </c>
      <c r="P366" t="s">
        <v>1599</v>
      </c>
      <c r="Q366" t="s">
        <v>2756</v>
      </c>
      <c r="R366" t="s">
        <v>1557</v>
      </c>
      <c r="S366">
        <v>0</v>
      </c>
      <c r="T366" t="s">
        <v>633</v>
      </c>
      <c r="U366" t="s">
        <v>2760</v>
      </c>
      <c r="V366" t="s">
        <v>1849</v>
      </c>
      <c r="W366" s="8">
        <v>8500000</v>
      </c>
      <c r="X366" t="s">
        <v>2766</v>
      </c>
      <c r="Y366" t="s">
        <v>1876</v>
      </c>
      <c r="Z366" s="8">
        <v>2500000</v>
      </c>
      <c r="AA366" t="s">
        <v>2772</v>
      </c>
      <c r="AB366" t="s">
        <v>2122</v>
      </c>
      <c r="AC366" s="8">
        <v>2197500</v>
      </c>
      <c r="AD366" s="21">
        <f t="shared" si="135"/>
        <v>21.257581018515339</v>
      </c>
      <c r="AE366" s="21">
        <f t="shared" si="136"/>
        <v>41</v>
      </c>
      <c r="AF366" s="21">
        <f t="shared" si="137"/>
        <v>52</v>
      </c>
      <c r="AG366" s="21">
        <f t="shared" si="138"/>
        <v>4</v>
      </c>
    </row>
    <row r="367" spans="1:33" ht="15" customHeight="1" x14ac:dyDescent="0.25">
      <c r="A367" s="25"/>
      <c r="B367" s="7" t="s">
        <v>3968</v>
      </c>
      <c r="C367" s="27"/>
      <c r="D367" s="25"/>
      <c r="E367" s="25"/>
      <c r="F367" s="25"/>
      <c r="G367" s="25"/>
      <c r="H367" s="25"/>
      <c r="I367" s="25"/>
      <c r="J367" s="2" t="s">
        <v>79</v>
      </c>
      <c r="K367" s="25"/>
      <c r="L367" s="26"/>
      <c r="M367" s="26"/>
      <c r="N367" t="s">
        <v>2773</v>
      </c>
      <c r="O367" t="s">
        <v>2774</v>
      </c>
      <c r="P367" t="s">
        <v>1712</v>
      </c>
      <c r="Q367" t="s">
        <v>2273</v>
      </c>
      <c r="R367" t="s">
        <v>2777</v>
      </c>
      <c r="S367" s="8">
        <v>92000000</v>
      </c>
      <c r="T367" t="s">
        <v>633</v>
      </c>
      <c r="V367" s="17">
        <f t="shared" ref="V367:V368" ca="1" si="151">$AH$1</f>
        <v>44413</v>
      </c>
      <c r="W367">
        <v>0</v>
      </c>
      <c r="X367">
        <v>0</v>
      </c>
      <c r="Y367" s="17">
        <f t="shared" ref="Y367:Y368" ca="1" si="152">$AH$1</f>
        <v>44413</v>
      </c>
      <c r="Z367">
        <v>0</v>
      </c>
      <c r="AA367">
        <v>0</v>
      </c>
      <c r="AB367" s="17">
        <f t="shared" ref="AB367:AB368" ca="1" si="153">$AH$1</f>
        <v>44413</v>
      </c>
      <c r="AC367">
        <v>0</v>
      </c>
      <c r="AD367" s="21">
        <f t="shared" si="135"/>
        <v>134.25756944444583</v>
      </c>
      <c r="AE367" s="21">
        <f t="shared" ca="1" si="136"/>
        <v>21</v>
      </c>
      <c r="AF367" s="21">
        <f t="shared" ca="1" si="137"/>
        <v>0</v>
      </c>
      <c r="AG367" s="21">
        <f t="shared" ca="1" si="138"/>
        <v>0</v>
      </c>
    </row>
    <row r="368" spans="1:33" ht="15" customHeight="1" x14ac:dyDescent="0.25">
      <c r="A368" s="25"/>
      <c r="B368" s="7" t="s">
        <v>3969</v>
      </c>
      <c r="C368" s="27"/>
      <c r="D368" s="25"/>
      <c r="E368" s="25"/>
      <c r="F368" s="25"/>
      <c r="G368" s="25"/>
      <c r="H368" s="25"/>
      <c r="I368" s="25"/>
      <c r="J368" s="2" t="s">
        <v>79</v>
      </c>
      <c r="K368" s="25"/>
      <c r="L368" s="26"/>
      <c r="M368" s="26"/>
      <c r="N368" t="s">
        <v>2775</v>
      </c>
      <c r="O368" t="s">
        <v>2776</v>
      </c>
      <c r="P368" t="s">
        <v>1712</v>
      </c>
      <c r="Q368" t="s">
        <v>2273</v>
      </c>
      <c r="R368" t="s">
        <v>2777</v>
      </c>
      <c r="S368" s="8">
        <v>10000000</v>
      </c>
      <c r="T368" t="s">
        <v>633</v>
      </c>
      <c r="V368" s="17">
        <f t="shared" ca="1" si="151"/>
        <v>44413</v>
      </c>
      <c r="W368">
        <v>0</v>
      </c>
      <c r="X368">
        <v>0</v>
      </c>
      <c r="Y368" s="17">
        <f t="shared" ca="1" si="152"/>
        <v>44413</v>
      </c>
      <c r="Z368">
        <v>0</v>
      </c>
      <c r="AA368">
        <v>0</v>
      </c>
      <c r="AB368" s="17">
        <f t="shared" ca="1" si="153"/>
        <v>44413</v>
      </c>
      <c r="AC368">
        <v>0</v>
      </c>
      <c r="AD368" s="21">
        <f t="shared" si="135"/>
        <v>134.25755787036906</v>
      </c>
      <c r="AE368" s="21">
        <f t="shared" ca="1" si="136"/>
        <v>21</v>
      </c>
      <c r="AF368" s="21">
        <f t="shared" ca="1" si="137"/>
        <v>0</v>
      </c>
      <c r="AG368" s="21">
        <f t="shared" ca="1" si="138"/>
        <v>0</v>
      </c>
    </row>
    <row r="369" spans="1:33" x14ac:dyDescent="0.25">
      <c r="A369" s="2">
        <v>1738</v>
      </c>
      <c r="B369" s="2" t="s">
        <v>636</v>
      </c>
      <c r="C369" s="4">
        <v>20210680000063</v>
      </c>
      <c r="D369" s="2" t="s">
        <v>637</v>
      </c>
      <c r="E369" s="2" t="s">
        <v>638</v>
      </c>
      <c r="F369" s="2" t="s">
        <v>14</v>
      </c>
      <c r="G369" s="2" t="s">
        <v>45</v>
      </c>
      <c r="H369" s="2" t="s">
        <v>639</v>
      </c>
      <c r="I369" s="2" t="s">
        <v>640</v>
      </c>
      <c r="J369" s="2" t="s">
        <v>37</v>
      </c>
      <c r="K369" s="2" t="s">
        <v>18</v>
      </c>
      <c r="L369" s="18">
        <v>14700750</v>
      </c>
      <c r="M369" s="18">
        <v>14700750</v>
      </c>
      <c r="P369" s="17">
        <f t="shared" ref="P369:P370" ca="1" si="154">$AH$1</f>
        <v>44413</v>
      </c>
      <c r="V369" s="17">
        <f t="shared" ref="V369:V370" ca="1" si="155">$AH$1</f>
        <v>44413</v>
      </c>
      <c r="Y369" s="17">
        <f t="shared" ref="Y369:Y370" ca="1" si="156">$AH$1</f>
        <v>44413</v>
      </c>
      <c r="AB369" s="17">
        <f t="shared" ref="AB369:AB370" ca="1" si="157">$AH$1</f>
        <v>44413</v>
      </c>
      <c r="AD369" s="21">
        <f t="shared" ca="1" si="135"/>
        <v>56.564027777778392</v>
      </c>
      <c r="AE369" s="21">
        <f t="shared" ca="1" si="136"/>
        <v>0</v>
      </c>
      <c r="AF369" s="21">
        <f t="shared" ca="1" si="137"/>
        <v>0</v>
      </c>
      <c r="AG369" s="21">
        <f t="shared" ca="1" si="138"/>
        <v>0</v>
      </c>
    </row>
    <row r="370" spans="1:33" x14ac:dyDescent="0.25">
      <c r="A370" s="2">
        <v>1736</v>
      </c>
      <c r="B370" s="2" t="s">
        <v>641</v>
      </c>
      <c r="C370" s="4" t="s">
        <v>642</v>
      </c>
      <c r="D370" s="2" t="s">
        <v>643</v>
      </c>
      <c r="E370" s="2" t="s">
        <v>644</v>
      </c>
      <c r="F370" s="2" t="s">
        <v>84</v>
      </c>
      <c r="G370" s="2" t="s">
        <v>41</v>
      </c>
      <c r="H370" s="2" t="s">
        <v>320</v>
      </c>
      <c r="I370" s="2" t="s">
        <v>321</v>
      </c>
      <c r="J370" s="2" t="s">
        <v>37</v>
      </c>
      <c r="K370" s="2" t="s">
        <v>18</v>
      </c>
      <c r="L370" s="18">
        <v>4747425000</v>
      </c>
      <c r="M370" s="18">
        <v>4747425000</v>
      </c>
      <c r="P370" s="17">
        <f t="shared" ca="1" si="154"/>
        <v>44413</v>
      </c>
      <c r="V370" s="17">
        <f t="shared" ca="1" si="155"/>
        <v>44413</v>
      </c>
      <c r="Y370" s="17">
        <f t="shared" ca="1" si="156"/>
        <v>44413</v>
      </c>
      <c r="AB370" s="17">
        <f t="shared" ca="1" si="157"/>
        <v>44413</v>
      </c>
      <c r="AD370" s="21">
        <f t="shared" ca="1" si="135"/>
        <v>154.52261574073782</v>
      </c>
      <c r="AE370" s="21">
        <f t="shared" ca="1" si="136"/>
        <v>0</v>
      </c>
      <c r="AF370" s="21">
        <f t="shared" ca="1" si="137"/>
        <v>0</v>
      </c>
      <c r="AG370" s="21">
        <f t="shared" ca="1" si="138"/>
        <v>0</v>
      </c>
    </row>
    <row r="371" spans="1:33" ht="24" customHeight="1" x14ac:dyDescent="0.25">
      <c r="A371" s="2">
        <v>1729</v>
      </c>
      <c r="B371" s="2" t="s">
        <v>645</v>
      </c>
      <c r="C371" s="4" t="s">
        <v>646</v>
      </c>
      <c r="D371" s="2" t="s">
        <v>647</v>
      </c>
      <c r="E371" s="2" t="s">
        <v>287</v>
      </c>
      <c r="F371" s="2" t="s">
        <v>14</v>
      </c>
      <c r="G371" s="2" t="s">
        <v>45</v>
      </c>
      <c r="H371" s="2" t="s">
        <v>108</v>
      </c>
      <c r="I371" s="2" t="s">
        <v>207</v>
      </c>
      <c r="J371" s="2" t="s">
        <v>79</v>
      </c>
      <c r="K371" s="2" t="s">
        <v>18</v>
      </c>
      <c r="L371" s="18">
        <v>6467847832</v>
      </c>
      <c r="M371" s="18">
        <v>6467847832</v>
      </c>
      <c r="N371" s="9" t="s">
        <v>4228</v>
      </c>
      <c r="O371" s="10" t="s">
        <v>2778</v>
      </c>
      <c r="P371" t="s">
        <v>1883</v>
      </c>
      <c r="Q371" t="s">
        <v>2227</v>
      </c>
      <c r="R371" t="s">
        <v>2079</v>
      </c>
      <c r="S371">
        <v>1610849367.8000002</v>
      </c>
      <c r="T371" t="s">
        <v>646</v>
      </c>
      <c r="U371" s="10" t="s">
        <v>2779</v>
      </c>
      <c r="V371" s="10" t="s">
        <v>2780</v>
      </c>
      <c r="W371">
        <v>2139100000</v>
      </c>
      <c r="X371" s="10" t="s">
        <v>2781</v>
      </c>
      <c r="Y371" s="10" t="s">
        <v>2782</v>
      </c>
      <c r="Z371">
        <v>204400000</v>
      </c>
      <c r="AA371" s="10" t="s">
        <v>2783</v>
      </c>
      <c r="AB371" s="10" t="s">
        <v>2784</v>
      </c>
      <c r="AC371">
        <v>124582000</v>
      </c>
      <c r="AD371" s="21">
        <f t="shared" si="135"/>
        <v>-13.728530092594156</v>
      </c>
      <c r="AE371" s="21" t="e">
        <f>V371-P371</f>
        <v>#VALUE!</v>
      </c>
      <c r="AF371" s="21" t="e">
        <f t="shared" si="137"/>
        <v>#VALUE!</v>
      </c>
      <c r="AG371" s="21" t="e">
        <f t="shared" si="138"/>
        <v>#VALUE!</v>
      </c>
    </row>
    <row r="372" spans="1:33" ht="15" customHeight="1" x14ac:dyDescent="0.25">
      <c r="A372" s="25">
        <v>1732</v>
      </c>
      <c r="B372" s="7" t="s">
        <v>648</v>
      </c>
      <c r="C372" s="27">
        <v>20210680000066</v>
      </c>
      <c r="D372" s="25" t="s">
        <v>650</v>
      </c>
      <c r="E372" s="25" t="s">
        <v>651</v>
      </c>
      <c r="F372" s="25" t="s">
        <v>84</v>
      </c>
      <c r="G372" s="25" t="s">
        <v>45</v>
      </c>
      <c r="H372" s="25" t="s">
        <v>108</v>
      </c>
      <c r="I372" s="25" t="s">
        <v>652</v>
      </c>
      <c r="J372" s="7" t="s">
        <v>79</v>
      </c>
      <c r="K372" s="25" t="s">
        <v>18</v>
      </c>
      <c r="L372" s="26">
        <v>600000000</v>
      </c>
      <c r="M372" s="26">
        <v>600000000</v>
      </c>
      <c r="N372" t="s">
        <v>2785</v>
      </c>
      <c r="O372" t="s">
        <v>2786</v>
      </c>
      <c r="P372" t="s">
        <v>1856</v>
      </c>
      <c r="Q372" t="s">
        <v>2227</v>
      </c>
      <c r="R372" t="s">
        <v>2789</v>
      </c>
      <c r="S372" s="8">
        <v>32300000</v>
      </c>
      <c r="T372" t="s">
        <v>649</v>
      </c>
      <c r="U372" t="s">
        <v>2790</v>
      </c>
      <c r="V372" t="s">
        <v>1657</v>
      </c>
      <c r="W372" s="8">
        <v>12000000</v>
      </c>
      <c r="X372">
        <v>0</v>
      </c>
      <c r="Y372" s="17">
        <f ca="1">$AH$1</f>
        <v>44413</v>
      </c>
      <c r="Z372">
        <v>0</v>
      </c>
      <c r="AA372">
        <v>0</v>
      </c>
      <c r="AB372" s="17">
        <f t="shared" ref="AB372:AB375" ca="1" si="158">$AH$1</f>
        <v>44413</v>
      </c>
      <c r="AC372">
        <v>0</v>
      </c>
      <c r="AD372" s="21">
        <f t="shared" si="135"/>
        <v>15.319039351852552</v>
      </c>
      <c r="AE372" s="21">
        <f t="shared" si="136"/>
        <v>56</v>
      </c>
      <c r="AF372" s="21">
        <f t="shared" ca="1" si="137"/>
        <v>83</v>
      </c>
      <c r="AG372" s="21">
        <f t="shared" ca="1" si="138"/>
        <v>0</v>
      </c>
    </row>
    <row r="373" spans="1:33" x14ac:dyDescent="0.25">
      <c r="A373" s="25"/>
      <c r="B373" s="7" t="s">
        <v>3970</v>
      </c>
      <c r="C373" s="27"/>
      <c r="D373" s="25"/>
      <c r="E373" s="25"/>
      <c r="F373" s="25"/>
      <c r="G373" s="25"/>
      <c r="H373" s="25"/>
      <c r="I373" s="25"/>
      <c r="J373" s="7" t="s">
        <v>79</v>
      </c>
      <c r="K373" s="25"/>
      <c r="L373" s="26"/>
      <c r="M373" s="26"/>
      <c r="N373" t="s">
        <v>2785</v>
      </c>
      <c r="O373" t="s">
        <v>2786</v>
      </c>
      <c r="P373" t="s">
        <v>1856</v>
      </c>
      <c r="Q373" t="s">
        <v>2227</v>
      </c>
      <c r="R373" t="s">
        <v>2789</v>
      </c>
      <c r="S373">
        <v>0</v>
      </c>
      <c r="T373" t="s">
        <v>649</v>
      </c>
      <c r="U373" t="s">
        <v>2791</v>
      </c>
      <c r="V373" t="s">
        <v>1657</v>
      </c>
      <c r="W373" s="8">
        <v>10000000</v>
      </c>
      <c r="X373" t="s">
        <v>2795</v>
      </c>
      <c r="Y373" t="s">
        <v>1796</v>
      </c>
      <c r="Z373" s="8">
        <v>4000000</v>
      </c>
      <c r="AA373">
        <v>0</v>
      </c>
      <c r="AB373" s="17">
        <f t="shared" ca="1" si="158"/>
        <v>44413</v>
      </c>
      <c r="AC373">
        <v>0</v>
      </c>
      <c r="AD373" s="21">
        <f t="shared" si="135"/>
        <v>15.319027777775773</v>
      </c>
      <c r="AE373" s="21">
        <f t="shared" si="136"/>
        <v>56</v>
      </c>
      <c r="AF373" s="21">
        <f t="shared" si="137"/>
        <v>63</v>
      </c>
      <c r="AG373" s="21">
        <f t="shared" ca="1" si="138"/>
        <v>20</v>
      </c>
    </row>
    <row r="374" spans="1:33" x14ac:dyDescent="0.25">
      <c r="A374" s="25"/>
      <c r="B374" s="7" t="s">
        <v>3971</v>
      </c>
      <c r="C374" s="27"/>
      <c r="D374" s="25"/>
      <c r="E374" s="25"/>
      <c r="F374" s="25"/>
      <c r="G374" s="25"/>
      <c r="H374" s="25"/>
      <c r="I374" s="25"/>
      <c r="J374" s="7" t="s">
        <v>79</v>
      </c>
      <c r="K374" s="25"/>
      <c r="L374" s="26"/>
      <c r="M374" s="26"/>
      <c r="N374" t="s">
        <v>2785</v>
      </c>
      <c r="O374" t="s">
        <v>2786</v>
      </c>
      <c r="P374" t="s">
        <v>1856</v>
      </c>
      <c r="Q374" t="s">
        <v>2227</v>
      </c>
      <c r="R374" t="s">
        <v>2789</v>
      </c>
      <c r="S374">
        <v>0</v>
      </c>
      <c r="T374" t="s">
        <v>649</v>
      </c>
      <c r="U374" t="s">
        <v>2792</v>
      </c>
      <c r="V374" t="s">
        <v>1646</v>
      </c>
      <c r="W374" s="8">
        <v>10000000</v>
      </c>
      <c r="X374">
        <v>0</v>
      </c>
      <c r="Y374" s="17">
        <f ca="1">$AH$1</f>
        <v>44413</v>
      </c>
      <c r="Z374">
        <v>0</v>
      </c>
      <c r="AA374">
        <v>0</v>
      </c>
      <c r="AB374" s="17">
        <f t="shared" ca="1" si="158"/>
        <v>44413</v>
      </c>
      <c r="AC374">
        <v>0</v>
      </c>
      <c r="AD374" s="21">
        <f t="shared" si="135"/>
        <v>15.319016203706269</v>
      </c>
      <c r="AE374" s="21">
        <f t="shared" si="136"/>
        <v>74</v>
      </c>
      <c r="AF374" s="21">
        <f t="shared" ca="1" si="137"/>
        <v>65</v>
      </c>
      <c r="AG374" s="21">
        <f t="shared" ca="1" si="138"/>
        <v>0</v>
      </c>
    </row>
    <row r="375" spans="1:33" x14ac:dyDescent="0.25">
      <c r="A375" s="25"/>
      <c r="B375" s="7" t="s">
        <v>3972</v>
      </c>
      <c r="C375" s="27"/>
      <c r="D375" s="25"/>
      <c r="E375" s="25"/>
      <c r="F375" s="25"/>
      <c r="G375" s="25"/>
      <c r="H375" s="25"/>
      <c r="I375" s="25"/>
      <c r="J375" s="7" t="s">
        <v>79</v>
      </c>
      <c r="K375" s="25"/>
      <c r="L375" s="26"/>
      <c r="M375" s="26"/>
      <c r="N375" t="s">
        <v>2787</v>
      </c>
      <c r="O375" t="s">
        <v>2788</v>
      </c>
      <c r="P375" t="s">
        <v>1856</v>
      </c>
      <c r="Q375" t="s">
        <v>2227</v>
      </c>
      <c r="R375" t="s">
        <v>2777</v>
      </c>
      <c r="S375" s="8">
        <v>31781210.57</v>
      </c>
      <c r="T375" t="s">
        <v>649</v>
      </c>
      <c r="U375" t="s">
        <v>2793</v>
      </c>
      <c r="V375" t="s">
        <v>2257</v>
      </c>
      <c r="W375" s="8">
        <v>16000000</v>
      </c>
      <c r="X375" t="s">
        <v>2796</v>
      </c>
      <c r="Y375" t="s">
        <v>1712</v>
      </c>
      <c r="Z375" s="8">
        <v>4000000</v>
      </c>
      <c r="AA375">
        <v>0</v>
      </c>
      <c r="AB375" s="17">
        <f t="shared" ca="1" si="158"/>
        <v>44413</v>
      </c>
      <c r="AC375">
        <v>0</v>
      </c>
      <c r="AD375" s="21">
        <f t="shared" si="135"/>
        <v>15.31900462962949</v>
      </c>
      <c r="AE375" s="21">
        <f t="shared" si="136"/>
        <v>38</v>
      </c>
      <c r="AF375" s="21">
        <f t="shared" si="137"/>
        <v>80</v>
      </c>
      <c r="AG375" s="21">
        <f t="shared" ca="1" si="138"/>
        <v>21</v>
      </c>
    </row>
    <row r="376" spans="1:33" x14ac:dyDescent="0.25">
      <c r="A376" s="25"/>
      <c r="B376" s="7" t="s">
        <v>3973</v>
      </c>
      <c r="C376" s="27"/>
      <c r="D376" s="25"/>
      <c r="E376" s="25"/>
      <c r="F376" s="25"/>
      <c r="G376" s="25"/>
      <c r="H376" s="25"/>
      <c r="I376" s="25"/>
      <c r="J376" s="7" t="s">
        <v>79</v>
      </c>
      <c r="K376" s="25"/>
      <c r="L376" s="26"/>
      <c r="M376" s="26"/>
      <c r="N376" t="s">
        <v>2787</v>
      </c>
      <c r="O376" t="s">
        <v>2788</v>
      </c>
      <c r="P376" t="s">
        <v>1856</v>
      </c>
      <c r="Q376" t="s">
        <v>2227</v>
      </c>
      <c r="R376" t="s">
        <v>2777</v>
      </c>
      <c r="S376">
        <v>0</v>
      </c>
      <c r="T376" t="s">
        <v>649</v>
      </c>
      <c r="U376" t="s">
        <v>2793</v>
      </c>
      <c r="V376" t="s">
        <v>2257</v>
      </c>
      <c r="W376">
        <v>0</v>
      </c>
      <c r="X376" t="s">
        <v>2797</v>
      </c>
      <c r="Y376" t="s">
        <v>1591</v>
      </c>
      <c r="Z376" s="8">
        <v>4000000</v>
      </c>
      <c r="AA376" t="s">
        <v>2799</v>
      </c>
      <c r="AB376" t="s">
        <v>1647</v>
      </c>
      <c r="AC376" s="8">
        <v>3516000</v>
      </c>
      <c r="AD376" s="21">
        <f t="shared" si="135"/>
        <v>15.31899305555271</v>
      </c>
      <c r="AE376" s="21">
        <f t="shared" si="136"/>
        <v>38</v>
      </c>
      <c r="AF376" s="21">
        <f t="shared" si="137"/>
        <v>57</v>
      </c>
      <c r="AG376" s="21">
        <f t="shared" si="138"/>
        <v>2</v>
      </c>
    </row>
    <row r="377" spans="1:33" x14ac:dyDescent="0.25">
      <c r="A377" s="25"/>
      <c r="B377" s="7" t="s">
        <v>3974</v>
      </c>
      <c r="C377" s="27"/>
      <c r="D377" s="25"/>
      <c r="E377" s="25"/>
      <c r="F377" s="25"/>
      <c r="G377" s="25"/>
      <c r="H377" s="25"/>
      <c r="I377" s="25"/>
      <c r="J377" s="7" t="s">
        <v>79</v>
      </c>
      <c r="K377" s="25"/>
      <c r="L377" s="26"/>
      <c r="M377" s="26"/>
      <c r="N377" t="s">
        <v>2787</v>
      </c>
      <c r="O377" t="s">
        <v>2788</v>
      </c>
      <c r="P377" t="s">
        <v>1856</v>
      </c>
      <c r="Q377" t="s">
        <v>2227</v>
      </c>
      <c r="R377" t="s">
        <v>2777</v>
      </c>
      <c r="S377">
        <v>0</v>
      </c>
      <c r="T377" t="s">
        <v>649</v>
      </c>
      <c r="U377" t="s">
        <v>2794</v>
      </c>
      <c r="V377" t="s">
        <v>2257</v>
      </c>
      <c r="W377" s="8">
        <v>15733333</v>
      </c>
      <c r="X377" t="s">
        <v>2798</v>
      </c>
      <c r="Y377" t="s">
        <v>2032</v>
      </c>
      <c r="Z377" s="8">
        <v>4000000</v>
      </c>
      <c r="AA377" t="s">
        <v>2800</v>
      </c>
      <c r="AB377" t="s">
        <v>1750</v>
      </c>
      <c r="AC377" s="8">
        <v>3516000</v>
      </c>
      <c r="AD377" s="21">
        <f t="shared" si="135"/>
        <v>15.318981481483206</v>
      </c>
      <c r="AE377" s="21">
        <f t="shared" si="136"/>
        <v>38</v>
      </c>
      <c r="AF377" s="21">
        <f t="shared" si="137"/>
        <v>58</v>
      </c>
      <c r="AG377" s="21">
        <f t="shared" si="138"/>
        <v>13</v>
      </c>
    </row>
    <row r="378" spans="1:33" x14ac:dyDescent="0.25">
      <c r="A378" s="2">
        <v>1578</v>
      </c>
      <c r="B378" s="2" t="s">
        <v>653</v>
      </c>
      <c r="C378" s="4">
        <v>20210680000067</v>
      </c>
      <c r="D378" s="2" t="s">
        <v>654</v>
      </c>
      <c r="E378" s="2" t="s">
        <v>655</v>
      </c>
      <c r="F378" s="2" t="s">
        <v>84</v>
      </c>
      <c r="G378" s="2" t="s">
        <v>41</v>
      </c>
      <c r="H378" s="2" t="s">
        <v>345</v>
      </c>
      <c r="I378" s="2" t="s">
        <v>656</v>
      </c>
      <c r="J378" s="2" t="s">
        <v>86</v>
      </c>
      <c r="K378" s="2" t="s">
        <v>18</v>
      </c>
      <c r="L378" s="18">
        <v>300000000</v>
      </c>
      <c r="M378" s="18">
        <v>300000000</v>
      </c>
      <c r="P378" s="17">
        <f t="shared" ref="P378:P379" ca="1" si="159">$AH$1</f>
        <v>44413</v>
      </c>
      <c r="V378" s="17">
        <f t="shared" ref="V378:V379" ca="1" si="160">$AH$1</f>
        <v>44413</v>
      </c>
      <c r="Y378" s="17">
        <f t="shared" ref="Y378:Y379" ca="1" si="161">$AH$1</f>
        <v>44413</v>
      </c>
      <c r="AB378" s="17">
        <f t="shared" ref="AB378:AB382" ca="1" si="162">$AH$1</f>
        <v>44413</v>
      </c>
      <c r="AD378" s="21">
        <f t="shared" ca="1" si="135"/>
        <v>153.96958333333168</v>
      </c>
      <c r="AE378" s="21">
        <f t="shared" ca="1" si="136"/>
        <v>0</v>
      </c>
      <c r="AF378" s="21">
        <f t="shared" ca="1" si="137"/>
        <v>0</v>
      </c>
      <c r="AG378" s="21">
        <f t="shared" ca="1" si="138"/>
        <v>0</v>
      </c>
    </row>
    <row r="379" spans="1:33" x14ac:dyDescent="0.25">
      <c r="A379" s="2">
        <v>1585</v>
      </c>
      <c r="B379" s="2" t="s">
        <v>657</v>
      </c>
      <c r="C379" s="4" t="s">
        <v>658</v>
      </c>
      <c r="D379" s="2" t="s">
        <v>659</v>
      </c>
      <c r="E379" s="2" t="s">
        <v>660</v>
      </c>
      <c r="F379" s="2" t="s">
        <v>84</v>
      </c>
      <c r="G379" s="2" t="s">
        <v>41</v>
      </c>
      <c r="H379" s="2" t="s">
        <v>345</v>
      </c>
      <c r="I379" s="2" t="s">
        <v>661</v>
      </c>
      <c r="J379" s="2" t="s">
        <v>86</v>
      </c>
      <c r="K379" s="2" t="s">
        <v>18</v>
      </c>
      <c r="L379" s="18">
        <v>262500000</v>
      </c>
      <c r="M379" s="18">
        <v>262500000</v>
      </c>
      <c r="P379" s="17">
        <f t="shared" ca="1" si="159"/>
        <v>44413</v>
      </c>
      <c r="V379" s="17">
        <f t="shared" ca="1" si="160"/>
        <v>44413</v>
      </c>
      <c r="Y379" s="17">
        <f t="shared" ca="1" si="161"/>
        <v>44413</v>
      </c>
      <c r="AB379" s="17">
        <f t="shared" ca="1" si="162"/>
        <v>44413</v>
      </c>
      <c r="AD379" s="21">
        <f t="shared" ca="1" si="135"/>
        <v>153.27017361111211</v>
      </c>
      <c r="AE379" s="21">
        <f t="shared" ca="1" si="136"/>
        <v>0</v>
      </c>
      <c r="AF379" s="21">
        <f t="shared" ca="1" si="137"/>
        <v>0</v>
      </c>
      <c r="AG379" s="21">
        <f t="shared" ca="1" si="138"/>
        <v>0</v>
      </c>
    </row>
    <row r="380" spans="1:33" x14ac:dyDescent="0.25">
      <c r="A380" s="25">
        <v>1696</v>
      </c>
      <c r="B380" s="7" t="s">
        <v>662</v>
      </c>
      <c r="C380" s="27" t="s">
        <v>663</v>
      </c>
      <c r="D380" s="25" t="s">
        <v>664</v>
      </c>
      <c r="E380" s="25" t="s">
        <v>665</v>
      </c>
      <c r="F380" s="25" t="s">
        <v>84</v>
      </c>
      <c r="G380" s="25" t="s">
        <v>45</v>
      </c>
      <c r="H380" s="25" t="s">
        <v>282</v>
      </c>
      <c r="I380" s="25" t="s">
        <v>283</v>
      </c>
      <c r="J380" s="7" t="s">
        <v>79</v>
      </c>
      <c r="K380" s="25" t="s">
        <v>1516</v>
      </c>
      <c r="L380" s="26">
        <v>844215750</v>
      </c>
      <c r="M380" s="26">
        <v>844215750</v>
      </c>
      <c r="N380" t="s">
        <v>2801</v>
      </c>
      <c r="O380" t="s">
        <v>2802</v>
      </c>
      <c r="P380" t="s">
        <v>1852</v>
      </c>
      <c r="Q380" t="s">
        <v>2191</v>
      </c>
      <c r="R380" t="s">
        <v>1557</v>
      </c>
      <c r="S380" s="8">
        <v>757197000</v>
      </c>
      <c r="T380" t="s">
        <v>663</v>
      </c>
      <c r="U380" t="s">
        <v>2805</v>
      </c>
      <c r="V380" t="s">
        <v>2634</v>
      </c>
      <c r="W380" s="8">
        <v>757197000</v>
      </c>
      <c r="X380">
        <v>0</v>
      </c>
      <c r="Y380" s="17">
        <f ca="1">$AH$1</f>
        <v>44413</v>
      </c>
      <c r="Z380">
        <v>0</v>
      </c>
      <c r="AA380">
        <v>0</v>
      </c>
      <c r="AB380" s="17">
        <f t="shared" ca="1" si="162"/>
        <v>44413</v>
      </c>
      <c r="AC380">
        <v>0</v>
      </c>
      <c r="AD380" s="21">
        <f t="shared" si="135"/>
        <v>3.4982407407442224</v>
      </c>
      <c r="AE380" s="21">
        <f t="shared" si="136"/>
        <v>126</v>
      </c>
      <c r="AF380" s="21">
        <f t="shared" ca="1" si="137"/>
        <v>24</v>
      </c>
      <c r="AG380" s="21">
        <f t="shared" ca="1" si="138"/>
        <v>0</v>
      </c>
    </row>
    <row r="381" spans="1:33" x14ac:dyDescent="0.25">
      <c r="A381" s="25"/>
      <c r="B381" s="7" t="s">
        <v>3975</v>
      </c>
      <c r="C381" s="27"/>
      <c r="D381" s="25"/>
      <c r="E381" s="25"/>
      <c r="F381" s="25"/>
      <c r="G381" s="25"/>
      <c r="H381" s="25"/>
      <c r="I381" s="25"/>
      <c r="J381" s="7" t="s">
        <v>79</v>
      </c>
      <c r="K381" s="25"/>
      <c r="L381" s="26"/>
      <c r="M381" s="26"/>
      <c r="N381" t="s">
        <v>2803</v>
      </c>
      <c r="O381" t="s">
        <v>2804</v>
      </c>
      <c r="P381" t="s">
        <v>1852</v>
      </c>
      <c r="Q381" t="s">
        <v>2191</v>
      </c>
      <c r="R381" t="s">
        <v>1557</v>
      </c>
      <c r="S381" s="8">
        <v>87018750</v>
      </c>
      <c r="T381" t="s">
        <v>663</v>
      </c>
      <c r="U381" t="s">
        <v>2806</v>
      </c>
      <c r="V381" t="s">
        <v>2634</v>
      </c>
      <c r="W381" s="8">
        <v>87008040</v>
      </c>
      <c r="X381">
        <v>0</v>
      </c>
      <c r="Y381" s="17">
        <f ca="1">$AH$1</f>
        <v>44413</v>
      </c>
      <c r="Z381">
        <v>0</v>
      </c>
      <c r="AA381">
        <v>0</v>
      </c>
      <c r="AB381" s="17">
        <f t="shared" ca="1" si="162"/>
        <v>44413</v>
      </c>
      <c r="AC381">
        <v>0</v>
      </c>
      <c r="AD381" s="21">
        <f t="shared" si="135"/>
        <v>3.4982291666674428</v>
      </c>
      <c r="AE381" s="21">
        <f t="shared" si="136"/>
        <v>126</v>
      </c>
      <c r="AF381" s="21">
        <f t="shared" ca="1" si="137"/>
        <v>24</v>
      </c>
      <c r="AG381" s="21">
        <f t="shared" ca="1" si="138"/>
        <v>0</v>
      </c>
    </row>
    <row r="382" spans="1:33" ht="15" customHeight="1" x14ac:dyDescent="0.25">
      <c r="A382" s="25">
        <v>1722</v>
      </c>
      <c r="B382" s="7" t="s">
        <v>666</v>
      </c>
      <c r="C382" s="27">
        <v>20210680000070</v>
      </c>
      <c r="D382" s="25" t="s">
        <v>668</v>
      </c>
      <c r="E382" s="25" t="s">
        <v>669</v>
      </c>
      <c r="F382" s="25" t="s">
        <v>84</v>
      </c>
      <c r="G382" s="25" t="s">
        <v>45</v>
      </c>
      <c r="H382" s="25" t="s">
        <v>108</v>
      </c>
      <c r="I382" s="25" t="s">
        <v>670</v>
      </c>
      <c r="J382" s="7" t="s">
        <v>79</v>
      </c>
      <c r="K382" s="25" t="s">
        <v>18</v>
      </c>
      <c r="L382" s="26">
        <v>1221000000</v>
      </c>
      <c r="M382" s="26">
        <v>1221000000</v>
      </c>
      <c r="N382" t="s">
        <v>2807</v>
      </c>
      <c r="O382" t="s">
        <v>2808</v>
      </c>
      <c r="P382" t="s">
        <v>1856</v>
      </c>
      <c r="Q382" t="s">
        <v>2809</v>
      </c>
      <c r="R382" t="s">
        <v>2777</v>
      </c>
      <c r="S382" s="8">
        <v>56000000</v>
      </c>
      <c r="T382" t="s">
        <v>667</v>
      </c>
      <c r="U382" t="s">
        <v>2810</v>
      </c>
      <c r="V382" t="s">
        <v>2044</v>
      </c>
      <c r="W382" s="8">
        <v>8000000</v>
      </c>
      <c r="X382" t="s">
        <v>2817</v>
      </c>
      <c r="Y382" t="s">
        <v>2188</v>
      </c>
      <c r="Z382" s="8">
        <v>4000000</v>
      </c>
      <c r="AA382">
        <v>0</v>
      </c>
      <c r="AB382" s="17">
        <f t="shared" ca="1" si="162"/>
        <v>44413</v>
      </c>
      <c r="AC382">
        <v>0</v>
      </c>
      <c r="AD382" s="21">
        <f t="shared" si="135"/>
        <v>14.454178240739566</v>
      </c>
      <c r="AE382" s="21">
        <f t="shared" si="136"/>
        <v>25</v>
      </c>
      <c r="AF382" s="21">
        <f t="shared" si="137"/>
        <v>91</v>
      </c>
      <c r="AG382" s="21">
        <f t="shared" ca="1" si="138"/>
        <v>23</v>
      </c>
    </row>
    <row r="383" spans="1:33" x14ac:dyDescent="0.25">
      <c r="A383" s="25"/>
      <c r="B383" s="7" t="s">
        <v>3976</v>
      </c>
      <c r="C383" s="27"/>
      <c r="D383" s="25"/>
      <c r="E383" s="25"/>
      <c r="F383" s="25"/>
      <c r="G383" s="25"/>
      <c r="H383" s="25"/>
      <c r="I383" s="25"/>
      <c r="J383" s="7" t="s">
        <v>79</v>
      </c>
      <c r="K383" s="25"/>
      <c r="L383" s="26"/>
      <c r="M383" s="26"/>
      <c r="N383" t="s">
        <v>2807</v>
      </c>
      <c r="O383" t="s">
        <v>2808</v>
      </c>
      <c r="P383" t="s">
        <v>1856</v>
      </c>
      <c r="Q383" t="s">
        <v>2809</v>
      </c>
      <c r="R383" t="s">
        <v>2777</v>
      </c>
      <c r="S383">
        <v>0</v>
      </c>
      <c r="T383" t="s">
        <v>667</v>
      </c>
      <c r="U383" t="s">
        <v>2811</v>
      </c>
      <c r="V383" t="s">
        <v>2044</v>
      </c>
      <c r="W383" s="8">
        <v>8000000</v>
      </c>
      <c r="X383" t="s">
        <v>2818</v>
      </c>
      <c r="Y383" t="s">
        <v>1947</v>
      </c>
      <c r="Z383" s="8">
        <v>4000000</v>
      </c>
      <c r="AA383" t="s">
        <v>2828</v>
      </c>
      <c r="AB383" t="s">
        <v>1647</v>
      </c>
      <c r="AC383" s="8">
        <v>3516000</v>
      </c>
      <c r="AD383" s="21">
        <f t="shared" si="135"/>
        <v>14.454166666670062</v>
      </c>
      <c r="AE383" s="21">
        <f t="shared" si="136"/>
        <v>25</v>
      </c>
      <c r="AF383" s="21">
        <f t="shared" si="137"/>
        <v>64</v>
      </c>
      <c r="AG383" s="21">
        <f t="shared" si="138"/>
        <v>8</v>
      </c>
    </row>
    <row r="384" spans="1:33" x14ac:dyDescent="0.25">
      <c r="A384" s="25"/>
      <c r="B384" s="7" t="s">
        <v>3977</v>
      </c>
      <c r="C384" s="27"/>
      <c r="D384" s="25"/>
      <c r="E384" s="25"/>
      <c r="F384" s="25"/>
      <c r="G384" s="25"/>
      <c r="H384" s="25"/>
      <c r="I384" s="25"/>
      <c r="J384" s="7" t="s">
        <v>79</v>
      </c>
      <c r="K384" s="25"/>
      <c r="L384" s="26"/>
      <c r="M384" s="26"/>
      <c r="N384" t="s">
        <v>2807</v>
      </c>
      <c r="O384" t="s">
        <v>2808</v>
      </c>
      <c r="P384" t="s">
        <v>1856</v>
      </c>
      <c r="Q384" t="s">
        <v>2809</v>
      </c>
      <c r="R384" t="s">
        <v>2777</v>
      </c>
      <c r="S384">
        <v>0</v>
      </c>
      <c r="T384" t="s">
        <v>667</v>
      </c>
      <c r="U384" t="s">
        <v>2810</v>
      </c>
      <c r="V384" t="s">
        <v>2044</v>
      </c>
      <c r="W384">
        <v>0</v>
      </c>
      <c r="X384" t="s">
        <v>2819</v>
      </c>
      <c r="Y384" t="s">
        <v>1799</v>
      </c>
      <c r="Z384" s="8">
        <v>4000000</v>
      </c>
      <c r="AA384" t="s">
        <v>2829</v>
      </c>
      <c r="AB384" t="s">
        <v>1569</v>
      </c>
      <c r="AC384" s="8">
        <v>3516000</v>
      </c>
      <c r="AD384" s="21">
        <f t="shared" si="135"/>
        <v>14.454155092593282</v>
      </c>
      <c r="AE384" s="21">
        <f t="shared" si="136"/>
        <v>25</v>
      </c>
      <c r="AF384" s="21">
        <f t="shared" si="137"/>
        <v>57</v>
      </c>
      <c r="AG384" s="21">
        <f t="shared" si="138"/>
        <v>2</v>
      </c>
    </row>
    <row r="385" spans="1:33" x14ac:dyDescent="0.25">
      <c r="A385" s="25"/>
      <c r="B385" s="7" t="s">
        <v>3978</v>
      </c>
      <c r="C385" s="27"/>
      <c r="D385" s="25"/>
      <c r="E385" s="25"/>
      <c r="F385" s="25"/>
      <c r="G385" s="25"/>
      <c r="H385" s="25"/>
      <c r="I385" s="25"/>
      <c r="J385" s="7" t="s">
        <v>79</v>
      </c>
      <c r="K385" s="25"/>
      <c r="L385" s="26"/>
      <c r="M385" s="26"/>
      <c r="N385" t="s">
        <v>2807</v>
      </c>
      <c r="O385" t="s">
        <v>2808</v>
      </c>
      <c r="P385" t="s">
        <v>1856</v>
      </c>
      <c r="Q385" t="s">
        <v>2809</v>
      </c>
      <c r="R385" t="s">
        <v>2777</v>
      </c>
      <c r="S385">
        <v>0</v>
      </c>
      <c r="T385" t="s">
        <v>667</v>
      </c>
      <c r="U385" t="s">
        <v>2812</v>
      </c>
      <c r="V385" t="s">
        <v>1894</v>
      </c>
      <c r="W385" s="8">
        <v>8000000</v>
      </c>
      <c r="X385" t="s">
        <v>2820</v>
      </c>
      <c r="Y385" t="s">
        <v>1799</v>
      </c>
      <c r="Z385" s="8">
        <v>4000000</v>
      </c>
      <c r="AA385" t="s">
        <v>2830</v>
      </c>
      <c r="AB385" t="s">
        <v>1569</v>
      </c>
      <c r="AC385" s="8">
        <v>3516000</v>
      </c>
      <c r="AD385" s="21">
        <f t="shared" si="135"/>
        <v>14.454143518516503</v>
      </c>
      <c r="AE385" s="21">
        <f t="shared" si="136"/>
        <v>27</v>
      </c>
      <c r="AF385" s="21">
        <f t="shared" si="137"/>
        <v>55</v>
      </c>
      <c r="AG385" s="21">
        <f t="shared" si="138"/>
        <v>2</v>
      </c>
    </row>
    <row r="386" spans="1:33" x14ac:dyDescent="0.25">
      <c r="A386" s="25"/>
      <c r="B386" s="7" t="s">
        <v>3979</v>
      </c>
      <c r="C386" s="27"/>
      <c r="D386" s="25"/>
      <c r="E386" s="25"/>
      <c r="F386" s="25"/>
      <c r="G386" s="25"/>
      <c r="H386" s="25"/>
      <c r="I386" s="25"/>
      <c r="J386" s="7" t="s">
        <v>79</v>
      </c>
      <c r="K386" s="25"/>
      <c r="L386" s="26"/>
      <c r="M386" s="26"/>
      <c r="N386" t="s">
        <v>2807</v>
      </c>
      <c r="O386" t="s">
        <v>2808</v>
      </c>
      <c r="P386" t="s">
        <v>1856</v>
      </c>
      <c r="Q386" t="s">
        <v>2809</v>
      </c>
      <c r="R386" t="s">
        <v>2777</v>
      </c>
      <c r="S386">
        <v>0</v>
      </c>
      <c r="T386" t="s">
        <v>667</v>
      </c>
      <c r="U386" t="s">
        <v>2812</v>
      </c>
      <c r="V386" t="s">
        <v>1894</v>
      </c>
      <c r="W386">
        <v>0</v>
      </c>
      <c r="X386" t="s">
        <v>2821</v>
      </c>
      <c r="Y386" t="s">
        <v>1887</v>
      </c>
      <c r="Z386" s="8">
        <v>4000000</v>
      </c>
      <c r="AA386" t="s">
        <v>2831</v>
      </c>
      <c r="AB386" t="s">
        <v>1796</v>
      </c>
      <c r="AC386" s="8">
        <v>3516000</v>
      </c>
      <c r="AD386" s="21">
        <f t="shared" si="135"/>
        <v>14.454131944446999</v>
      </c>
      <c r="AE386" s="21">
        <f t="shared" si="136"/>
        <v>27</v>
      </c>
      <c r="AF386" s="21">
        <f t="shared" si="137"/>
        <v>90</v>
      </c>
      <c r="AG386" s="21">
        <f t="shared" si="138"/>
        <v>2</v>
      </c>
    </row>
    <row r="387" spans="1:33" x14ac:dyDescent="0.25">
      <c r="A387" s="25"/>
      <c r="B387" s="7" t="s">
        <v>3980</v>
      </c>
      <c r="C387" s="27"/>
      <c r="D387" s="25"/>
      <c r="E387" s="25"/>
      <c r="F387" s="25"/>
      <c r="G387" s="25"/>
      <c r="H387" s="25"/>
      <c r="I387" s="25"/>
      <c r="J387" s="7" t="s">
        <v>79</v>
      </c>
      <c r="K387" s="25"/>
      <c r="L387" s="26"/>
      <c r="M387" s="26"/>
      <c r="N387" t="s">
        <v>2807</v>
      </c>
      <c r="O387" t="s">
        <v>2808</v>
      </c>
      <c r="P387" t="s">
        <v>1856</v>
      </c>
      <c r="Q387" t="s">
        <v>2809</v>
      </c>
      <c r="R387" t="s">
        <v>2777</v>
      </c>
      <c r="S387">
        <v>0</v>
      </c>
      <c r="T387" t="s">
        <v>667</v>
      </c>
      <c r="U387" t="s">
        <v>2813</v>
      </c>
      <c r="V387" t="s">
        <v>1894</v>
      </c>
      <c r="W387" s="8">
        <v>8000000</v>
      </c>
      <c r="X387" t="s">
        <v>2822</v>
      </c>
      <c r="Y387" t="s">
        <v>1796</v>
      </c>
      <c r="Z387" s="8">
        <v>4000000</v>
      </c>
      <c r="AA387">
        <v>0</v>
      </c>
      <c r="AB387" s="17">
        <f t="shared" ref="AB387" ca="1" si="163">$AH$1</f>
        <v>44413</v>
      </c>
      <c r="AC387">
        <v>0</v>
      </c>
      <c r="AD387" s="21">
        <f t="shared" ref="AD387:AD450" si="164">P387-B387</f>
        <v>14.454120370370219</v>
      </c>
      <c r="AE387" s="21">
        <f t="shared" ref="AE387:AE450" si="165">V387-P387</f>
        <v>27</v>
      </c>
      <c r="AF387" s="21">
        <f t="shared" ref="AF387:AF450" si="166">Y387-V387</f>
        <v>92</v>
      </c>
      <c r="AG387" s="21">
        <f t="shared" ref="AG387:AG450" ca="1" si="167">AB387-Y387</f>
        <v>20</v>
      </c>
    </row>
    <row r="388" spans="1:33" x14ac:dyDescent="0.25">
      <c r="A388" s="25"/>
      <c r="B388" s="7" t="s">
        <v>3981</v>
      </c>
      <c r="C388" s="27"/>
      <c r="D388" s="25"/>
      <c r="E388" s="25"/>
      <c r="F388" s="25"/>
      <c r="G388" s="25"/>
      <c r="H388" s="25"/>
      <c r="I388" s="25"/>
      <c r="J388" s="7" t="s">
        <v>79</v>
      </c>
      <c r="K388" s="25"/>
      <c r="L388" s="26"/>
      <c r="M388" s="26"/>
      <c r="N388" t="s">
        <v>2807</v>
      </c>
      <c r="O388" t="s">
        <v>2808</v>
      </c>
      <c r="P388" t="s">
        <v>1856</v>
      </c>
      <c r="Q388" t="s">
        <v>2809</v>
      </c>
      <c r="R388" t="s">
        <v>2777</v>
      </c>
      <c r="S388">
        <v>0</v>
      </c>
      <c r="T388" t="s">
        <v>667</v>
      </c>
      <c r="U388" t="s">
        <v>2813</v>
      </c>
      <c r="V388" t="s">
        <v>1894</v>
      </c>
      <c r="W388">
        <v>0</v>
      </c>
      <c r="X388" t="s">
        <v>2823</v>
      </c>
      <c r="Y388" t="s">
        <v>1569</v>
      </c>
      <c r="Z388" s="8">
        <v>4000000</v>
      </c>
      <c r="AA388" t="s">
        <v>2832</v>
      </c>
      <c r="AB388" t="s">
        <v>1816</v>
      </c>
      <c r="AC388" s="8">
        <v>3516000</v>
      </c>
      <c r="AD388" s="21">
        <f t="shared" si="164"/>
        <v>14.45410879629344</v>
      </c>
      <c r="AE388" s="21">
        <f t="shared" si="165"/>
        <v>27</v>
      </c>
      <c r="AF388" s="21">
        <f t="shared" si="166"/>
        <v>57</v>
      </c>
      <c r="AG388" s="21">
        <f t="shared" si="167"/>
        <v>6</v>
      </c>
    </row>
    <row r="389" spans="1:33" x14ac:dyDescent="0.25">
      <c r="A389" s="25"/>
      <c r="B389" s="7" t="s">
        <v>3982</v>
      </c>
      <c r="C389" s="27"/>
      <c r="D389" s="25"/>
      <c r="E389" s="25"/>
      <c r="F389" s="25"/>
      <c r="G389" s="25"/>
      <c r="H389" s="25"/>
      <c r="I389" s="25"/>
      <c r="J389" s="7" t="s">
        <v>79</v>
      </c>
      <c r="K389" s="25"/>
      <c r="L389" s="26"/>
      <c r="M389" s="26"/>
      <c r="N389" t="s">
        <v>2807</v>
      </c>
      <c r="O389" t="s">
        <v>2808</v>
      </c>
      <c r="P389" t="s">
        <v>1856</v>
      </c>
      <c r="Q389" t="s">
        <v>2809</v>
      </c>
      <c r="R389" t="s">
        <v>2777</v>
      </c>
      <c r="S389">
        <v>0</v>
      </c>
      <c r="T389" t="s">
        <v>667</v>
      </c>
      <c r="U389" t="s">
        <v>2814</v>
      </c>
      <c r="V389" t="s">
        <v>1894</v>
      </c>
      <c r="W389" s="8">
        <v>8000000</v>
      </c>
      <c r="X389" t="s">
        <v>2824</v>
      </c>
      <c r="Y389" t="s">
        <v>1591</v>
      </c>
      <c r="Z389" s="8">
        <v>4000000</v>
      </c>
      <c r="AA389" t="s">
        <v>2833</v>
      </c>
      <c r="AB389" t="s">
        <v>1647</v>
      </c>
      <c r="AC389" s="8">
        <v>3516000</v>
      </c>
      <c r="AD389" s="21">
        <f t="shared" si="164"/>
        <v>14.454097222223936</v>
      </c>
      <c r="AE389" s="21">
        <f t="shared" si="165"/>
        <v>27</v>
      </c>
      <c r="AF389" s="21">
        <f t="shared" si="166"/>
        <v>68</v>
      </c>
      <c r="AG389" s="21">
        <f t="shared" si="167"/>
        <v>2</v>
      </c>
    </row>
    <row r="390" spans="1:33" x14ac:dyDescent="0.25">
      <c r="A390" s="25"/>
      <c r="B390" s="7" t="s">
        <v>3983</v>
      </c>
      <c r="C390" s="27"/>
      <c r="D390" s="25"/>
      <c r="E390" s="25"/>
      <c r="F390" s="25"/>
      <c r="G390" s="25"/>
      <c r="H390" s="25"/>
      <c r="I390" s="25"/>
      <c r="J390" s="7" t="s">
        <v>79</v>
      </c>
      <c r="K390" s="25"/>
      <c r="L390" s="26"/>
      <c r="M390" s="26"/>
      <c r="N390" t="s">
        <v>2807</v>
      </c>
      <c r="O390" t="s">
        <v>2808</v>
      </c>
      <c r="P390" t="s">
        <v>1856</v>
      </c>
      <c r="Q390" t="s">
        <v>2809</v>
      </c>
      <c r="R390" t="s">
        <v>2777</v>
      </c>
      <c r="S390">
        <v>0</v>
      </c>
      <c r="T390" t="s">
        <v>667</v>
      </c>
      <c r="U390" t="s">
        <v>2815</v>
      </c>
      <c r="V390" t="s">
        <v>2477</v>
      </c>
      <c r="W390" s="8">
        <v>8000000</v>
      </c>
      <c r="X390" t="s">
        <v>2825</v>
      </c>
      <c r="Y390" t="s">
        <v>1712</v>
      </c>
      <c r="Z390" s="8">
        <v>4000000</v>
      </c>
      <c r="AA390">
        <v>0</v>
      </c>
      <c r="AB390" s="17">
        <f t="shared" ref="AB390" ca="1" si="168">$AH$1</f>
        <v>44413</v>
      </c>
      <c r="AC390">
        <v>0</v>
      </c>
      <c r="AD390" s="21">
        <f t="shared" si="164"/>
        <v>14.454085648147156</v>
      </c>
      <c r="AE390" s="21">
        <f t="shared" si="165"/>
        <v>31</v>
      </c>
      <c r="AF390" s="21">
        <f t="shared" si="166"/>
        <v>87</v>
      </c>
      <c r="AG390" s="21">
        <f t="shared" ca="1" si="167"/>
        <v>21</v>
      </c>
    </row>
    <row r="391" spans="1:33" x14ac:dyDescent="0.25">
      <c r="A391" s="25"/>
      <c r="B391" s="7" t="s">
        <v>3984</v>
      </c>
      <c r="C391" s="27"/>
      <c r="D391" s="25"/>
      <c r="E391" s="25"/>
      <c r="F391" s="25"/>
      <c r="G391" s="25"/>
      <c r="H391" s="25"/>
      <c r="I391" s="25"/>
      <c r="J391" s="7" t="s">
        <v>79</v>
      </c>
      <c r="K391" s="25"/>
      <c r="L391" s="26"/>
      <c r="M391" s="26"/>
      <c r="N391" t="s">
        <v>2807</v>
      </c>
      <c r="O391" t="s">
        <v>2808</v>
      </c>
      <c r="P391" t="s">
        <v>1856</v>
      </c>
      <c r="Q391" t="s">
        <v>2809</v>
      </c>
      <c r="R391" t="s">
        <v>2777</v>
      </c>
      <c r="S391">
        <v>0</v>
      </c>
      <c r="T391" t="s">
        <v>667</v>
      </c>
      <c r="U391" t="s">
        <v>2815</v>
      </c>
      <c r="V391" t="s">
        <v>2477</v>
      </c>
      <c r="W391">
        <v>0</v>
      </c>
      <c r="X391" t="s">
        <v>2826</v>
      </c>
      <c r="Y391" t="s">
        <v>1799</v>
      </c>
      <c r="Z391" s="8">
        <v>4000000</v>
      </c>
      <c r="AA391" t="s">
        <v>2834</v>
      </c>
      <c r="AB391" t="s">
        <v>1816</v>
      </c>
      <c r="AC391" s="8">
        <v>3516000</v>
      </c>
      <c r="AD391" s="21">
        <f t="shared" si="164"/>
        <v>14.454074074077653</v>
      </c>
      <c r="AE391" s="21">
        <f t="shared" si="165"/>
        <v>31</v>
      </c>
      <c r="AF391" s="21">
        <f t="shared" si="166"/>
        <v>51</v>
      </c>
      <c r="AG391" s="21">
        <f t="shared" si="167"/>
        <v>8</v>
      </c>
    </row>
    <row r="392" spans="1:33" x14ac:dyDescent="0.25">
      <c r="A392" s="25"/>
      <c r="B392" s="7" t="s">
        <v>3985</v>
      </c>
      <c r="C392" s="27"/>
      <c r="D392" s="25"/>
      <c r="E392" s="25"/>
      <c r="F392" s="25"/>
      <c r="G392" s="25"/>
      <c r="H392" s="25"/>
      <c r="I392" s="25"/>
      <c r="J392" s="7" t="s">
        <v>79</v>
      </c>
      <c r="K392" s="25"/>
      <c r="L392" s="26"/>
      <c r="M392" s="26"/>
      <c r="N392" t="s">
        <v>2807</v>
      </c>
      <c r="O392" t="s">
        <v>2808</v>
      </c>
      <c r="P392" t="s">
        <v>1856</v>
      </c>
      <c r="Q392" t="s">
        <v>2809</v>
      </c>
      <c r="R392" t="s">
        <v>2777</v>
      </c>
      <c r="S392">
        <v>0</v>
      </c>
      <c r="T392" t="s">
        <v>667</v>
      </c>
      <c r="U392" t="s">
        <v>2816</v>
      </c>
      <c r="V392" t="s">
        <v>1849</v>
      </c>
      <c r="W392" s="8">
        <v>8000000</v>
      </c>
      <c r="X392" t="s">
        <v>2827</v>
      </c>
      <c r="Y392" t="s">
        <v>1876</v>
      </c>
      <c r="Z392" s="8">
        <v>4000000</v>
      </c>
      <c r="AA392" t="s">
        <v>2835</v>
      </c>
      <c r="AB392" t="s">
        <v>2122</v>
      </c>
      <c r="AC392" s="8">
        <v>3516000</v>
      </c>
      <c r="AD392" s="21">
        <f t="shared" si="164"/>
        <v>14.454062500000873</v>
      </c>
      <c r="AE392" s="21">
        <f t="shared" si="165"/>
        <v>46</v>
      </c>
      <c r="AF392" s="21">
        <f t="shared" si="166"/>
        <v>52</v>
      </c>
      <c r="AG392" s="21">
        <f t="shared" si="167"/>
        <v>4</v>
      </c>
    </row>
    <row r="393" spans="1:33" x14ac:dyDescent="0.25">
      <c r="A393" s="25"/>
      <c r="B393" s="7" t="s">
        <v>3986</v>
      </c>
      <c r="C393" s="27"/>
      <c r="D393" s="25"/>
      <c r="E393" s="25"/>
      <c r="F393" s="25"/>
      <c r="G393" s="25"/>
      <c r="H393" s="25"/>
      <c r="I393" s="25"/>
      <c r="J393" s="7" t="s">
        <v>79</v>
      </c>
      <c r="K393" s="25"/>
      <c r="L393" s="26"/>
      <c r="M393" s="26"/>
      <c r="N393" t="s">
        <v>2836</v>
      </c>
      <c r="O393" t="s">
        <v>2837</v>
      </c>
      <c r="P393" t="s">
        <v>2026</v>
      </c>
      <c r="Q393" t="s">
        <v>2809</v>
      </c>
      <c r="R393" t="s">
        <v>2777</v>
      </c>
      <c r="S393" s="8">
        <v>9000000</v>
      </c>
      <c r="T393" t="s">
        <v>667</v>
      </c>
      <c r="U393" t="s">
        <v>2838</v>
      </c>
      <c r="V393" t="s">
        <v>2187</v>
      </c>
      <c r="W393" s="8">
        <v>4480000</v>
      </c>
      <c r="X393">
        <v>0</v>
      </c>
      <c r="Y393" s="17">
        <f ca="1">$AH$1</f>
        <v>44413</v>
      </c>
      <c r="Z393">
        <v>0</v>
      </c>
      <c r="AA393">
        <v>0</v>
      </c>
      <c r="AB393" s="17">
        <f t="shared" ref="AB393:AB396" ca="1" si="169">$AH$1</f>
        <v>44413</v>
      </c>
      <c r="AC393">
        <v>0</v>
      </c>
      <c r="AD393" s="21">
        <f t="shared" si="164"/>
        <v>38.454050925924093</v>
      </c>
      <c r="AE393" s="21">
        <f t="shared" si="165"/>
        <v>36</v>
      </c>
      <c r="AF393" s="21">
        <f t="shared" ca="1" si="166"/>
        <v>79</v>
      </c>
      <c r="AG393" s="21">
        <f t="shared" ca="1" si="167"/>
        <v>0</v>
      </c>
    </row>
    <row r="394" spans="1:33" x14ac:dyDescent="0.25">
      <c r="A394" s="25">
        <v>1572</v>
      </c>
      <c r="B394" s="7" t="s">
        <v>671</v>
      </c>
      <c r="C394" s="27">
        <v>20210680000071</v>
      </c>
      <c r="D394" s="25" t="s">
        <v>673</v>
      </c>
      <c r="E394" s="25" t="s">
        <v>674</v>
      </c>
      <c r="F394" s="25" t="s">
        <v>84</v>
      </c>
      <c r="G394" s="25" t="s">
        <v>45</v>
      </c>
      <c r="H394" s="25" t="s">
        <v>133</v>
      </c>
      <c r="I394" s="25" t="s">
        <v>675</v>
      </c>
      <c r="J394" s="7" t="s">
        <v>66</v>
      </c>
      <c r="K394" s="25" t="s">
        <v>85</v>
      </c>
      <c r="L394" s="26">
        <v>10000000000</v>
      </c>
      <c r="M394" s="26">
        <v>10000000000</v>
      </c>
      <c r="N394" t="s">
        <v>2839</v>
      </c>
      <c r="O394" t="s">
        <v>2840</v>
      </c>
      <c r="P394" t="s">
        <v>1616</v>
      </c>
      <c r="Q394" t="s">
        <v>2841</v>
      </c>
      <c r="R394" t="s">
        <v>2843</v>
      </c>
      <c r="S394" s="8">
        <v>9345794392.5200005</v>
      </c>
      <c r="T394" t="s">
        <v>672</v>
      </c>
      <c r="U394" t="s">
        <v>2844</v>
      </c>
      <c r="V394" t="s">
        <v>1886</v>
      </c>
      <c r="W394" s="8">
        <v>9345794392.5200005</v>
      </c>
      <c r="X394">
        <v>0</v>
      </c>
      <c r="Y394" s="17">
        <f t="shared" ref="Y394:Y395" ca="1" si="170">$AH$1</f>
        <v>44413</v>
      </c>
      <c r="Z394">
        <v>0</v>
      </c>
      <c r="AA394">
        <v>0</v>
      </c>
      <c r="AB394" s="17">
        <f t="shared" ca="1" si="169"/>
        <v>44413</v>
      </c>
      <c r="AC394">
        <v>0</v>
      </c>
      <c r="AD394" s="21">
        <f t="shared" si="164"/>
        <v>89.47195601851854</v>
      </c>
      <c r="AE394" s="21">
        <f t="shared" si="165"/>
        <v>27</v>
      </c>
      <c r="AF394" s="21">
        <f t="shared" ca="1" si="166"/>
        <v>36</v>
      </c>
      <c r="AG394" s="21">
        <f t="shared" ca="1" si="167"/>
        <v>0</v>
      </c>
    </row>
    <row r="395" spans="1:33" x14ac:dyDescent="0.25">
      <c r="A395" s="25"/>
      <c r="B395" s="7" t="s">
        <v>3987</v>
      </c>
      <c r="C395" s="27"/>
      <c r="D395" s="25"/>
      <c r="E395" s="25"/>
      <c r="F395" s="25"/>
      <c r="G395" s="25"/>
      <c r="H395" s="25"/>
      <c r="I395" s="25"/>
      <c r="J395" s="7" t="s">
        <v>66</v>
      </c>
      <c r="K395" s="25"/>
      <c r="L395" s="26"/>
      <c r="M395" s="26"/>
      <c r="N395" t="s">
        <v>1755</v>
      </c>
      <c r="O395" t="s">
        <v>2842</v>
      </c>
      <c r="P395" t="s">
        <v>1616</v>
      </c>
      <c r="Q395" t="s">
        <v>2841</v>
      </c>
      <c r="R395" t="s">
        <v>2843</v>
      </c>
      <c r="S395" s="8">
        <v>654205607.48000002</v>
      </c>
      <c r="T395" t="s">
        <v>672</v>
      </c>
      <c r="U395" t="s">
        <v>2845</v>
      </c>
      <c r="V395" t="s">
        <v>1886</v>
      </c>
      <c r="W395" s="8">
        <v>654205607.48000002</v>
      </c>
      <c r="X395">
        <v>0</v>
      </c>
      <c r="Y395" s="17">
        <f t="shared" ca="1" si="170"/>
        <v>44413</v>
      </c>
      <c r="Z395">
        <v>0</v>
      </c>
      <c r="AA395">
        <v>0</v>
      </c>
      <c r="AB395" s="17">
        <f t="shared" ca="1" si="169"/>
        <v>44413</v>
      </c>
      <c r="AC395">
        <v>0</v>
      </c>
      <c r="AD395" s="21">
        <f t="shared" si="164"/>
        <v>89.47194444444176</v>
      </c>
      <c r="AE395" s="21">
        <f t="shared" si="165"/>
        <v>27</v>
      </c>
      <c r="AF395" s="21">
        <f t="shared" ca="1" si="166"/>
        <v>36</v>
      </c>
      <c r="AG395" s="21">
        <f t="shared" ca="1" si="167"/>
        <v>0</v>
      </c>
    </row>
    <row r="396" spans="1:33" ht="15" customHeight="1" x14ac:dyDescent="0.25">
      <c r="A396" s="25">
        <v>1682</v>
      </c>
      <c r="B396" s="7" t="s">
        <v>676</v>
      </c>
      <c r="C396" s="27">
        <v>20210680000072</v>
      </c>
      <c r="D396" s="25" t="s">
        <v>678</v>
      </c>
      <c r="E396" s="25" t="s">
        <v>679</v>
      </c>
      <c r="F396" s="25" t="s">
        <v>17</v>
      </c>
      <c r="G396" s="25" t="s">
        <v>45</v>
      </c>
      <c r="H396" s="25" t="s">
        <v>191</v>
      </c>
      <c r="I396" s="25" t="s">
        <v>274</v>
      </c>
      <c r="J396" s="23" t="s">
        <v>79</v>
      </c>
      <c r="K396" s="25" t="s">
        <v>18</v>
      </c>
      <c r="L396" s="26">
        <v>3049316248</v>
      </c>
      <c r="M396" s="26">
        <v>3049316248</v>
      </c>
      <c r="N396" t="s">
        <v>2846</v>
      </c>
      <c r="O396" t="s">
        <v>2847</v>
      </c>
      <c r="P396" t="s">
        <v>2248</v>
      </c>
      <c r="Q396" t="s">
        <v>2227</v>
      </c>
      <c r="R396" t="s">
        <v>2079</v>
      </c>
      <c r="S396" s="8">
        <v>25200000</v>
      </c>
      <c r="T396" t="s">
        <v>677</v>
      </c>
      <c r="U396" t="s">
        <v>2862</v>
      </c>
      <c r="V396" t="s">
        <v>1883</v>
      </c>
      <c r="W396" s="8">
        <v>25200000</v>
      </c>
      <c r="X396" t="s">
        <v>2868</v>
      </c>
      <c r="Y396" t="s">
        <v>1759</v>
      </c>
      <c r="Z396" s="8">
        <v>2800000</v>
      </c>
      <c r="AA396">
        <v>0</v>
      </c>
      <c r="AB396" s="17">
        <f t="shared" ca="1" si="169"/>
        <v>44413</v>
      </c>
      <c r="AC396">
        <v>0</v>
      </c>
      <c r="AD396" s="21">
        <f t="shared" si="164"/>
        <v>-106.78490740740381</v>
      </c>
      <c r="AE396" s="21">
        <f t="shared" si="165"/>
        <v>11</v>
      </c>
      <c r="AF396" s="21">
        <f t="shared" si="166"/>
        <v>107</v>
      </c>
      <c r="AG396" s="21">
        <f t="shared" ca="1" si="167"/>
        <v>28</v>
      </c>
    </row>
    <row r="397" spans="1:33" x14ac:dyDescent="0.25">
      <c r="A397" s="25"/>
      <c r="B397" s="7" t="s">
        <v>3988</v>
      </c>
      <c r="C397" s="27"/>
      <c r="D397" s="25"/>
      <c r="E397" s="25"/>
      <c r="F397" s="25"/>
      <c r="G397" s="25"/>
      <c r="H397" s="25"/>
      <c r="I397" s="25"/>
      <c r="J397" s="7" t="s">
        <v>79</v>
      </c>
      <c r="K397" s="25"/>
      <c r="L397" s="26"/>
      <c r="M397" s="26"/>
      <c r="N397" t="s">
        <v>2846</v>
      </c>
      <c r="O397" t="s">
        <v>2847</v>
      </c>
      <c r="P397" t="s">
        <v>2248</v>
      </c>
      <c r="Q397" t="s">
        <v>2227</v>
      </c>
      <c r="R397" t="s">
        <v>2079</v>
      </c>
      <c r="S397">
        <v>0</v>
      </c>
      <c r="T397" t="s">
        <v>677</v>
      </c>
      <c r="U397" t="s">
        <v>2862</v>
      </c>
      <c r="V397" t="s">
        <v>1883</v>
      </c>
      <c r="W397">
        <v>0</v>
      </c>
      <c r="X397" t="s">
        <v>2869</v>
      </c>
      <c r="Y397" t="s">
        <v>2054</v>
      </c>
      <c r="Z397" s="8">
        <v>2800000</v>
      </c>
      <c r="AA397" t="s">
        <v>2886</v>
      </c>
      <c r="AB397" t="s">
        <v>1572</v>
      </c>
      <c r="AC397" s="8">
        <v>2800000</v>
      </c>
      <c r="AD397" s="21">
        <f t="shared" si="164"/>
        <v>-106.78491898148059</v>
      </c>
      <c r="AE397" s="21">
        <f t="shared" si="165"/>
        <v>11</v>
      </c>
      <c r="AF397" s="21">
        <f t="shared" si="166"/>
        <v>45</v>
      </c>
      <c r="AG397" s="21">
        <f t="shared" si="167"/>
        <v>4</v>
      </c>
    </row>
    <row r="398" spans="1:33" x14ac:dyDescent="0.25">
      <c r="A398" s="25"/>
      <c r="B398" s="7" t="s">
        <v>3989</v>
      </c>
      <c r="C398" s="27"/>
      <c r="D398" s="25"/>
      <c r="E398" s="25"/>
      <c r="F398" s="25"/>
      <c r="G398" s="25"/>
      <c r="H398" s="25"/>
      <c r="I398" s="25"/>
      <c r="J398" s="7" t="s">
        <v>79</v>
      </c>
      <c r="K398" s="25"/>
      <c r="L398" s="26"/>
      <c r="M398" s="26"/>
      <c r="N398" t="s">
        <v>2846</v>
      </c>
      <c r="O398" t="s">
        <v>2847</v>
      </c>
      <c r="P398" t="s">
        <v>2248</v>
      </c>
      <c r="Q398" t="s">
        <v>2227</v>
      </c>
      <c r="R398" t="s">
        <v>2079</v>
      </c>
      <c r="S398">
        <v>0</v>
      </c>
      <c r="T398" t="s">
        <v>677</v>
      </c>
      <c r="U398" t="s">
        <v>2862</v>
      </c>
      <c r="V398" t="s">
        <v>1883</v>
      </c>
      <c r="W398">
        <v>0</v>
      </c>
      <c r="X398" t="s">
        <v>2870</v>
      </c>
      <c r="Y398" t="s">
        <v>2029</v>
      </c>
      <c r="Z398" s="8">
        <v>2800000</v>
      </c>
      <c r="AA398" t="s">
        <v>2887</v>
      </c>
      <c r="AB398" t="s">
        <v>1647</v>
      </c>
      <c r="AC398" s="8">
        <v>2800000</v>
      </c>
      <c r="AD398" s="21">
        <f t="shared" si="164"/>
        <v>-106.78493055555737</v>
      </c>
      <c r="AE398" s="21">
        <f t="shared" si="165"/>
        <v>11</v>
      </c>
      <c r="AF398" s="21">
        <f t="shared" si="166"/>
        <v>90</v>
      </c>
      <c r="AG398" s="21">
        <f t="shared" si="167"/>
        <v>3</v>
      </c>
    </row>
    <row r="399" spans="1:33" ht="15" customHeight="1" x14ac:dyDescent="0.25">
      <c r="A399" s="25"/>
      <c r="B399" s="7" t="s">
        <v>3990</v>
      </c>
      <c r="C399" s="27"/>
      <c r="D399" s="25"/>
      <c r="E399" s="25"/>
      <c r="F399" s="25"/>
      <c r="G399" s="25"/>
      <c r="H399" s="25"/>
      <c r="I399" s="25"/>
      <c r="J399" s="2" t="s">
        <v>79</v>
      </c>
      <c r="K399" s="25"/>
      <c r="L399" s="26"/>
      <c r="M399" s="26"/>
      <c r="N399" t="s">
        <v>2848</v>
      </c>
      <c r="O399" t="s">
        <v>2849</v>
      </c>
      <c r="P399" t="s">
        <v>2248</v>
      </c>
      <c r="Q399" t="s">
        <v>2227</v>
      </c>
      <c r="R399" t="s">
        <v>2079</v>
      </c>
      <c r="S399" s="8">
        <v>28000000</v>
      </c>
      <c r="T399" t="s">
        <v>677</v>
      </c>
      <c r="V399" s="17">
        <f ca="1">$AH$1</f>
        <v>44413</v>
      </c>
      <c r="W399">
        <v>0</v>
      </c>
      <c r="X399">
        <v>0</v>
      </c>
      <c r="Y399" s="17">
        <f t="shared" ref="Y399" ca="1" si="171">$AH$1</f>
        <v>44413</v>
      </c>
      <c r="Z399">
        <v>0</v>
      </c>
      <c r="AA399">
        <v>0</v>
      </c>
      <c r="AB399" s="17">
        <f t="shared" ref="AB399:AB400" ca="1" si="172">$AH$1</f>
        <v>44413</v>
      </c>
      <c r="AC399">
        <v>0</v>
      </c>
      <c r="AD399" s="21">
        <f t="shared" si="164"/>
        <v>-106.78494212962687</v>
      </c>
      <c r="AE399" s="21">
        <f t="shared" ca="1" si="165"/>
        <v>146</v>
      </c>
      <c r="AF399" s="21">
        <f t="shared" ca="1" si="166"/>
        <v>0</v>
      </c>
      <c r="AG399" s="21">
        <f t="shared" ca="1" si="167"/>
        <v>0</v>
      </c>
    </row>
    <row r="400" spans="1:33" x14ac:dyDescent="0.25">
      <c r="A400" s="25"/>
      <c r="B400" s="7" t="s">
        <v>3991</v>
      </c>
      <c r="C400" s="27"/>
      <c r="D400" s="25"/>
      <c r="E400" s="25"/>
      <c r="F400" s="25"/>
      <c r="G400" s="25"/>
      <c r="H400" s="25"/>
      <c r="I400" s="25"/>
      <c r="J400" s="7" t="s">
        <v>79</v>
      </c>
      <c r="K400" s="25"/>
      <c r="L400" s="26"/>
      <c r="M400" s="26"/>
      <c r="N400" t="s">
        <v>2850</v>
      </c>
      <c r="O400" t="s">
        <v>2851</v>
      </c>
      <c r="P400" t="s">
        <v>2248</v>
      </c>
      <c r="Q400" t="s">
        <v>2227</v>
      </c>
      <c r="R400" t="s">
        <v>2079</v>
      </c>
      <c r="S400" s="8">
        <v>37800000</v>
      </c>
      <c r="T400" t="s">
        <v>677</v>
      </c>
      <c r="U400" t="s">
        <v>2773</v>
      </c>
      <c r="V400" t="s">
        <v>1603</v>
      </c>
      <c r="W400" s="8">
        <v>37800000</v>
      </c>
      <c r="X400" t="s">
        <v>2871</v>
      </c>
      <c r="Y400" t="s">
        <v>2653</v>
      </c>
      <c r="Z400" s="8">
        <v>4200000</v>
      </c>
      <c r="AA400">
        <v>0</v>
      </c>
      <c r="AB400" s="17">
        <f t="shared" ca="1" si="172"/>
        <v>44413</v>
      </c>
      <c r="AC400">
        <v>0</v>
      </c>
      <c r="AD400" s="21">
        <f t="shared" si="164"/>
        <v>-106.78495370370365</v>
      </c>
      <c r="AE400" s="21">
        <f t="shared" si="165"/>
        <v>13</v>
      </c>
      <c r="AF400" s="21">
        <f t="shared" si="166"/>
        <v>116</v>
      </c>
      <c r="AG400" s="21">
        <f t="shared" ca="1" si="167"/>
        <v>17</v>
      </c>
    </row>
    <row r="401" spans="1:33" x14ac:dyDescent="0.25">
      <c r="A401" s="25"/>
      <c r="B401" s="7" t="s">
        <v>3992</v>
      </c>
      <c r="C401" s="27"/>
      <c r="D401" s="25"/>
      <c r="E401" s="25"/>
      <c r="F401" s="25"/>
      <c r="G401" s="25"/>
      <c r="H401" s="25"/>
      <c r="I401" s="25"/>
      <c r="J401" s="7" t="s">
        <v>79</v>
      </c>
      <c r="K401" s="25"/>
      <c r="L401" s="26"/>
      <c r="M401" s="26"/>
      <c r="N401" t="s">
        <v>2850</v>
      </c>
      <c r="O401" t="s">
        <v>2851</v>
      </c>
      <c r="P401" t="s">
        <v>2248</v>
      </c>
      <c r="Q401" t="s">
        <v>2227</v>
      </c>
      <c r="R401" t="s">
        <v>2079</v>
      </c>
      <c r="S401">
        <v>0</v>
      </c>
      <c r="T401" t="s">
        <v>677</v>
      </c>
      <c r="U401" t="s">
        <v>2773</v>
      </c>
      <c r="V401" t="s">
        <v>1603</v>
      </c>
      <c r="W401">
        <v>0</v>
      </c>
      <c r="X401" t="s">
        <v>2872</v>
      </c>
      <c r="Y401" t="s">
        <v>1569</v>
      </c>
      <c r="Z401" s="8">
        <v>4200000</v>
      </c>
      <c r="AA401" t="s">
        <v>2888</v>
      </c>
      <c r="AB401" t="s">
        <v>1816</v>
      </c>
      <c r="AC401" s="8">
        <v>4200000</v>
      </c>
      <c r="AD401" s="21">
        <f t="shared" si="164"/>
        <v>-106.78496527778043</v>
      </c>
      <c r="AE401" s="21">
        <f t="shared" si="165"/>
        <v>13</v>
      </c>
      <c r="AF401" s="21">
        <f t="shared" si="166"/>
        <v>78</v>
      </c>
      <c r="AG401" s="21">
        <f t="shared" si="167"/>
        <v>6</v>
      </c>
    </row>
    <row r="402" spans="1:33" x14ac:dyDescent="0.25">
      <c r="A402" s="25"/>
      <c r="B402" s="7" t="s">
        <v>3993</v>
      </c>
      <c r="C402" s="27"/>
      <c r="D402" s="25"/>
      <c r="E402" s="25"/>
      <c r="F402" s="25"/>
      <c r="G402" s="25"/>
      <c r="H402" s="25"/>
      <c r="I402" s="25"/>
      <c r="J402" s="7" t="s">
        <v>79</v>
      </c>
      <c r="K402" s="25"/>
      <c r="L402" s="26"/>
      <c r="M402" s="26"/>
      <c r="N402" t="s">
        <v>2850</v>
      </c>
      <c r="O402" t="s">
        <v>2851</v>
      </c>
      <c r="P402" t="s">
        <v>2248</v>
      </c>
      <c r="Q402" t="s">
        <v>2227</v>
      </c>
      <c r="R402" t="s">
        <v>2079</v>
      </c>
      <c r="S402">
        <v>0</v>
      </c>
      <c r="T402" t="s">
        <v>677</v>
      </c>
      <c r="U402" t="s">
        <v>2773</v>
      </c>
      <c r="V402" t="s">
        <v>1603</v>
      </c>
      <c r="W402">
        <v>0</v>
      </c>
      <c r="X402" t="s">
        <v>2873</v>
      </c>
      <c r="Y402" t="s">
        <v>1835</v>
      </c>
      <c r="Z402" s="8">
        <v>4200000</v>
      </c>
      <c r="AA402" t="s">
        <v>2889</v>
      </c>
      <c r="AB402" t="s">
        <v>1759</v>
      </c>
      <c r="AC402" s="8">
        <v>4200000</v>
      </c>
      <c r="AD402" s="21">
        <f t="shared" si="164"/>
        <v>-106.78497685184993</v>
      </c>
      <c r="AE402" s="21">
        <f t="shared" si="165"/>
        <v>13</v>
      </c>
      <c r="AF402" s="21">
        <f t="shared" si="166"/>
        <v>99</v>
      </c>
      <c r="AG402" s="21">
        <f t="shared" si="167"/>
        <v>6</v>
      </c>
    </row>
    <row r="403" spans="1:33" x14ac:dyDescent="0.25">
      <c r="A403" s="25"/>
      <c r="B403" s="7" t="s">
        <v>3994</v>
      </c>
      <c r="C403" s="27"/>
      <c r="D403" s="25"/>
      <c r="E403" s="25"/>
      <c r="F403" s="25"/>
      <c r="G403" s="25"/>
      <c r="H403" s="25"/>
      <c r="I403" s="25"/>
      <c r="J403" s="7" t="s">
        <v>79</v>
      </c>
      <c r="K403" s="25"/>
      <c r="L403" s="26"/>
      <c r="M403" s="26"/>
      <c r="N403" t="s">
        <v>2852</v>
      </c>
      <c r="O403" t="s">
        <v>2853</v>
      </c>
      <c r="P403" t="s">
        <v>2248</v>
      </c>
      <c r="Q403" t="s">
        <v>2227</v>
      </c>
      <c r="R403" t="s">
        <v>2079</v>
      </c>
      <c r="S403" s="8">
        <v>22500000</v>
      </c>
      <c r="T403" t="s">
        <v>677</v>
      </c>
      <c r="U403" t="s">
        <v>2775</v>
      </c>
      <c r="V403" t="s">
        <v>1603</v>
      </c>
      <c r="W403" s="8">
        <v>22500000</v>
      </c>
      <c r="X403" t="s">
        <v>2874</v>
      </c>
      <c r="Y403" t="s">
        <v>1569</v>
      </c>
      <c r="Z403" s="8">
        <v>2500000</v>
      </c>
      <c r="AA403" t="s">
        <v>2890</v>
      </c>
      <c r="AB403" t="s">
        <v>1816</v>
      </c>
      <c r="AC403" s="8">
        <v>2500000</v>
      </c>
      <c r="AD403" s="21">
        <f t="shared" si="164"/>
        <v>-106.78498842592671</v>
      </c>
      <c r="AE403" s="21">
        <f t="shared" si="165"/>
        <v>13</v>
      </c>
      <c r="AF403" s="21">
        <f t="shared" si="166"/>
        <v>78</v>
      </c>
      <c r="AG403" s="21">
        <f t="shared" si="167"/>
        <v>6</v>
      </c>
    </row>
    <row r="404" spans="1:33" x14ac:dyDescent="0.25">
      <c r="A404" s="25"/>
      <c r="B404" s="7" t="s">
        <v>3995</v>
      </c>
      <c r="C404" s="27"/>
      <c r="D404" s="25"/>
      <c r="E404" s="25"/>
      <c r="F404" s="25"/>
      <c r="G404" s="25"/>
      <c r="H404" s="25"/>
      <c r="I404" s="25"/>
      <c r="J404" s="7" t="s">
        <v>79</v>
      </c>
      <c r="K404" s="25"/>
      <c r="L404" s="26"/>
      <c r="M404" s="26"/>
      <c r="N404" t="s">
        <v>2854</v>
      </c>
      <c r="O404" t="s">
        <v>2855</v>
      </c>
      <c r="P404" t="s">
        <v>2248</v>
      </c>
      <c r="Q404" t="s">
        <v>2227</v>
      </c>
      <c r="R404" t="s">
        <v>2079</v>
      </c>
      <c r="S404" s="8">
        <v>72000000</v>
      </c>
      <c r="T404" t="s">
        <v>677</v>
      </c>
      <c r="U404" t="s">
        <v>2863</v>
      </c>
      <c r="V404" t="s">
        <v>1883</v>
      </c>
      <c r="W404" s="8">
        <v>36000000</v>
      </c>
      <c r="X404" t="s">
        <v>2875</v>
      </c>
      <c r="Y404" t="s">
        <v>1796</v>
      </c>
      <c r="Z404" s="8">
        <v>4000000</v>
      </c>
      <c r="AA404">
        <v>0</v>
      </c>
      <c r="AB404" s="17">
        <f t="shared" ref="AB404:AB405" ca="1" si="173">$AH$1</f>
        <v>44413</v>
      </c>
      <c r="AC404">
        <v>0</v>
      </c>
      <c r="AD404" s="21">
        <f t="shared" si="164"/>
        <v>-106.78500000000349</v>
      </c>
      <c r="AE404" s="21">
        <f t="shared" si="165"/>
        <v>11</v>
      </c>
      <c r="AF404" s="21">
        <f t="shared" si="166"/>
        <v>115</v>
      </c>
      <c r="AG404" s="21">
        <f t="shared" ca="1" si="167"/>
        <v>20</v>
      </c>
    </row>
    <row r="405" spans="1:33" x14ac:dyDescent="0.25">
      <c r="A405" s="25"/>
      <c r="B405" s="7" t="s">
        <v>3996</v>
      </c>
      <c r="C405" s="27"/>
      <c r="D405" s="25"/>
      <c r="E405" s="25"/>
      <c r="F405" s="25"/>
      <c r="G405" s="25"/>
      <c r="H405" s="25"/>
      <c r="I405" s="25"/>
      <c r="J405" s="7" t="s">
        <v>79</v>
      </c>
      <c r="K405" s="25"/>
      <c r="L405" s="26"/>
      <c r="M405" s="26"/>
      <c r="N405" t="s">
        <v>2854</v>
      </c>
      <c r="O405" t="s">
        <v>2855</v>
      </c>
      <c r="P405" t="s">
        <v>2248</v>
      </c>
      <c r="Q405" t="s">
        <v>2227</v>
      </c>
      <c r="R405" t="s">
        <v>2079</v>
      </c>
      <c r="S405">
        <v>0</v>
      </c>
      <c r="T405" t="s">
        <v>677</v>
      </c>
      <c r="U405" t="s">
        <v>2864</v>
      </c>
      <c r="V405" t="s">
        <v>1883</v>
      </c>
      <c r="W405" s="8">
        <v>36000000</v>
      </c>
      <c r="X405" t="s">
        <v>2876</v>
      </c>
      <c r="Y405" t="s">
        <v>2653</v>
      </c>
      <c r="Z405" s="8">
        <v>4000000</v>
      </c>
      <c r="AA405">
        <v>0</v>
      </c>
      <c r="AB405" s="17">
        <f t="shared" ca="1" si="173"/>
        <v>44413</v>
      </c>
      <c r="AC405">
        <v>0</v>
      </c>
      <c r="AD405" s="21">
        <f t="shared" si="164"/>
        <v>-106.785011574073</v>
      </c>
      <c r="AE405" s="21">
        <f t="shared" si="165"/>
        <v>11</v>
      </c>
      <c r="AF405" s="21">
        <f t="shared" si="166"/>
        <v>118</v>
      </c>
      <c r="AG405" s="21">
        <f t="shared" ca="1" si="167"/>
        <v>17</v>
      </c>
    </row>
    <row r="406" spans="1:33" x14ac:dyDescent="0.25">
      <c r="A406" s="25"/>
      <c r="B406" s="7" t="s">
        <v>3997</v>
      </c>
      <c r="C406" s="27"/>
      <c r="D406" s="25"/>
      <c r="E406" s="25"/>
      <c r="F406" s="25"/>
      <c r="G406" s="25"/>
      <c r="H406" s="25"/>
      <c r="I406" s="25"/>
      <c r="J406" s="7" t="s">
        <v>79</v>
      </c>
      <c r="K406" s="25"/>
      <c r="L406" s="26"/>
      <c r="M406" s="26"/>
      <c r="N406" t="s">
        <v>2854</v>
      </c>
      <c r="O406" t="s">
        <v>2855</v>
      </c>
      <c r="P406" t="s">
        <v>2248</v>
      </c>
      <c r="Q406" t="s">
        <v>2227</v>
      </c>
      <c r="R406" t="s">
        <v>2079</v>
      </c>
      <c r="S406">
        <v>0</v>
      </c>
      <c r="T406" t="s">
        <v>677</v>
      </c>
      <c r="U406" t="s">
        <v>2864</v>
      </c>
      <c r="V406" t="s">
        <v>1883</v>
      </c>
      <c r="W406">
        <v>0</v>
      </c>
      <c r="X406" t="s">
        <v>2877</v>
      </c>
      <c r="Y406" t="s">
        <v>2054</v>
      </c>
      <c r="Z406" s="8">
        <v>4000000</v>
      </c>
      <c r="AA406" t="s">
        <v>2891</v>
      </c>
      <c r="AB406" t="s">
        <v>1572</v>
      </c>
      <c r="AC406" s="8">
        <v>4000000</v>
      </c>
      <c r="AD406" s="21">
        <f t="shared" si="164"/>
        <v>-106.78502314814978</v>
      </c>
      <c r="AE406" s="21">
        <f t="shared" si="165"/>
        <v>11</v>
      </c>
      <c r="AF406" s="21">
        <f t="shared" si="166"/>
        <v>45</v>
      </c>
      <c r="AG406" s="21">
        <f t="shared" si="167"/>
        <v>4</v>
      </c>
    </row>
    <row r="407" spans="1:33" x14ac:dyDescent="0.25">
      <c r="A407" s="25"/>
      <c r="B407" s="7" t="s">
        <v>3998</v>
      </c>
      <c r="C407" s="27"/>
      <c r="D407" s="25"/>
      <c r="E407" s="25"/>
      <c r="F407" s="25"/>
      <c r="G407" s="25"/>
      <c r="H407" s="25"/>
      <c r="I407" s="25"/>
      <c r="J407" s="7" t="s">
        <v>79</v>
      </c>
      <c r="K407" s="25"/>
      <c r="L407" s="26"/>
      <c r="M407" s="26"/>
      <c r="N407" t="s">
        <v>2854</v>
      </c>
      <c r="O407" t="s">
        <v>2855</v>
      </c>
      <c r="P407" t="s">
        <v>2248</v>
      </c>
      <c r="Q407" t="s">
        <v>2227</v>
      </c>
      <c r="R407" t="s">
        <v>2079</v>
      </c>
      <c r="S407">
        <v>0</v>
      </c>
      <c r="T407" t="s">
        <v>677</v>
      </c>
      <c r="U407" t="s">
        <v>2864</v>
      </c>
      <c r="V407" t="s">
        <v>1883</v>
      </c>
      <c r="W407">
        <v>0</v>
      </c>
      <c r="X407" t="s">
        <v>2878</v>
      </c>
      <c r="Y407" t="s">
        <v>1567</v>
      </c>
      <c r="Z407" s="8">
        <v>4000000</v>
      </c>
      <c r="AA407" t="s">
        <v>2892</v>
      </c>
      <c r="AB407" t="s">
        <v>1578</v>
      </c>
      <c r="AC407" s="8">
        <v>4000000</v>
      </c>
      <c r="AD407" s="21">
        <f t="shared" si="164"/>
        <v>-106.78503472221928</v>
      </c>
      <c r="AE407" s="21">
        <f t="shared" si="165"/>
        <v>11</v>
      </c>
      <c r="AF407" s="21">
        <f t="shared" si="166"/>
        <v>77</v>
      </c>
      <c r="AG407" s="21">
        <f t="shared" si="167"/>
        <v>2</v>
      </c>
    </row>
    <row r="408" spans="1:33" x14ac:dyDescent="0.25">
      <c r="A408" s="25"/>
      <c r="B408" s="7" t="s">
        <v>3999</v>
      </c>
      <c r="C408" s="27"/>
      <c r="D408" s="25"/>
      <c r="E408" s="25"/>
      <c r="F408" s="25"/>
      <c r="G408" s="25"/>
      <c r="H408" s="25"/>
      <c r="I408" s="25"/>
      <c r="J408" s="7" t="s">
        <v>79</v>
      </c>
      <c r="K408" s="25"/>
      <c r="L408" s="26"/>
      <c r="M408" s="26"/>
      <c r="N408" t="s">
        <v>2854</v>
      </c>
      <c r="O408" t="s">
        <v>2855</v>
      </c>
      <c r="P408" t="s">
        <v>2248</v>
      </c>
      <c r="Q408" t="s">
        <v>2227</v>
      </c>
      <c r="R408" t="s">
        <v>2079</v>
      </c>
      <c r="S408">
        <v>0</v>
      </c>
      <c r="T408" t="s">
        <v>677</v>
      </c>
      <c r="U408" t="s">
        <v>2863</v>
      </c>
      <c r="V408" t="s">
        <v>1883</v>
      </c>
      <c r="W408">
        <v>0</v>
      </c>
      <c r="X408" t="s">
        <v>2879</v>
      </c>
      <c r="Y408" t="s">
        <v>1562</v>
      </c>
      <c r="Z408" s="8">
        <v>4000000</v>
      </c>
      <c r="AA408" t="s">
        <v>2893</v>
      </c>
      <c r="AB408" t="s">
        <v>1572</v>
      </c>
      <c r="AC408" s="8">
        <v>4000000</v>
      </c>
      <c r="AD408" s="21">
        <f t="shared" si="164"/>
        <v>-106.78504629629606</v>
      </c>
      <c r="AE408" s="21">
        <f t="shared" si="165"/>
        <v>11</v>
      </c>
      <c r="AF408" s="21">
        <f t="shared" si="166"/>
        <v>48</v>
      </c>
      <c r="AG408" s="21">
        <f t="shared" si="167"/>
        <v>1</v>
      </c>
    </row>
    <row r="409" spans="1:33" x14ac:dyDescent="0.25">
      <c r="A409" s="25"/>
      <c r="B409" s="7" t="s">
        <v>4000</v>
      </c>
      <c r="C409" s="27"/>
      <c r="D409" s="25"/>
      <c r="E409" s="25"/>
      <c r="F409" s="25"/>
      <c r="G409" s="25"/>
      <c r="H409" s="25"/>
      <c r="I409" s="25"/>
      <c r="J409" s="7" t="s">
        <v>79</v>
      </c>
      <c r="K409" s="25"/>
      <c r="L409" s="26"/>
      <c r="M409" s="26"/>
      <c r="N409" t="s">
        <v>2854</v>
      </c>
      <c r="O409" t="s">
        <v>2855</v>
      </c>
      <c r="P409" t="s">
        <v>2248</v>
      </c>
      <c r="Q409" t="s">
        <v>2227</v>
      </c>
      <c r="R409" t="s">
        <v>2079</v>
      </c>
      <c r="S409">
        <v>0</v>
      </c>
      <c r="T409" t="s">
        <v>677</v>
      </c>
      <c r="U409" t="s">
        <v>2863</v>
      </c>
      <c r="V409" t="s">
        <v>1883</v>
      </c>
      <c r="W409">
        <v>0</v>
      </c>
      <c r="X409" t="s">
        <v>2880</v>
      </c>
      <c r="Y409" t="s">
        <v>1616</v>
      </c>
      <c r="Z409" s="8">
        <v>4000000</v>
      </c>
      <c r="AA409" t="s">
        <v>2894</v>
      </c>
      <c r="AB409" t="s">
        <v>1567</v>
      </c>
      <c r="AC409" s="8">
        <v>4000000</v>
      </c>
      <c r="AD409" s="21">
        <f t="shared" si="164"/>
        <v>-106.78505787037284</v>
      </c>
      <c r="AE409" s="21">
        <f t="shared" si="165"/>
        <v>11</v>
      </c>
      <c r="AF409" s="21">
        <f t="shared" si="166"/>
        <v>72</v>
      </c>
      <c r="AG409" s="21">
        <f t="shared" si="167"/>
        <v>5</v>
      </c>
    </row>
    <row r="410" spans="1:33" x14ac:dyDescent="0.25">
      <c r="A410" s="25"/>
      <c r="B410" s="7" t="s">
        <v>4001</v>
      </c>
      <c r="C410" s="27"/>
      <c r="D410" s="25"/>
      <c r="E410" s="25"/>
      <c r="F410" s="25"/>
      <c r="G410" s="25"/>
      <c r="H410" s="25"/>
      <c r="I410" s="25"/>
      <c r="J410" s="7" t="s">
        <v>79</v>
      </c>
      <c r="K410" s="25"/>
      <c r="L410" s="26"/>
      <c r="M410" s="26"/>
      <c r="N410" t="s">
        <v>2856</v>
      </c>
      <c r="O410" t="s">
        <v>2857</v>
      </c>
      <c r="P410" t="s">
        <v>2248</v>
      </c>
      <c r="Q410" t="s">
        <v>2227</v>
      </c>
      <c r="R410" t="s">
        <v>2079</v>
      </c>
      <c r="S410" s="8">
        <v>25200000</v>
      </c>
      <c r="T410" t="s">
        <v>677</v>
      </c>
      <c r="U410" t="s">
        <v>2865</v>
      </c>
      <c r="V410" t="s">
        <v>1603</v>
      </c>
      <c r="W410" s="8">
        <v>25200000</v>
      </c>
      <c r="X410" t="s">
        <v>2881</v>
      </c>
      <c r="Y410" t="s">
        <v>1835</v>
      </c>
      <c r="Z410" s="8">
        <v>2800000</v>
      </c>
      <c r="AA410">
        <v>0</v>
      </c>
      <c r="AB410" s="17">
        <f t="shared" ref="AB410:AB412" ca="1" si="174">$AH$1</f>
        <v>44413</v>
      </c>
      <c r="AC410">
        <v>0</v>
      </c>
      <c r="AD410" s="21">
        <f t="shared" si="164"/>
        <v>-106.78506944444234</v>
      </c>
      <c r="AE410" s="21">
        <f t="shared" si="165"/>
        <v>13</v>
      </c>
      <c r="AF410" s="21">
        <f t="shared" si="166"/>
        <v>99</v>
      </c>
      <c r="AG410" s="21">
        <f t="shared" ca="1" si="167"/>
        <v>34</v>
      </c>
    </row>
    <row r="411" spans="1:33" x14ac:dyDescent="0.25">
      <c r="A411" s="25"/>
      <c r="B411" s="7" t="s">
        <v>4002</v>
      </c>
      <c r="C411" s="27"/>
      <c r="D411" s="25"/>
      <c r="E411" s="25"/>
      <c r="F411" s="25"/>
      <c r="G411" s="25"/>
      <c r="H411" s="25"/>
      <c r="I411" s="25"/>
      <c r="J411" s="7" t="s">
        <v>79</v>
      </c>
      <c r="K411" s="25"/>
      <c r="L411" s="26"/>
      <c r="M411" s="26"/>
      <c r="N411" t="s">
        <v>2856</v>
      </c>
      <c r="O411" t="s">
        <v>2857</v>
      </c>
      <c r="P411" t="s">
        <v>2248</v>
      </c>
      <c r="Q411" t="s">
        <v>2227</v>
      </c>
      <c r="R411" t="s">
        <v>2079</v>
      </c>
      <c r="S411">
        <v>0</v>
      </c>
      <c r="T411" t="s">
        <v>677</v>
      </c>
      <c r="U411" t="s">
        <v>2865</v>
      </c>
      <c r="V411" t="s">
        <v>1603</v>
      </c>
      <c r="W411">
        <v>0</v>
      </c>
      <c r="X411" t="s">
        <v>2882</v>
      </c>
      <c r="Y411" t="s">
        <v>1887</v>
      </c>
      <c r="Z411" s="8">
        <v>2800000</v>
      </c>
      <c r="AA411">
        <v>0</v>
      </c>
      <c r="AB411" s="17">
        <f t="shared" ca="1" si="174"/>
        <v>44413</v>
      </c>
      <c r="AC411">
        <v>0</v>
      </c>
      <c r="AD411" s="21">
        <f t="shared" si="164"/>
        <v>-106.78508101851912</v>
      </c>
      <c r="AE411" s="21">
        <f t="shared" si="165"/>
        <v>13</v>
      </c>
      <c r="AF411" s="21">
        <f t="shared" si="166"/>
        <v>111</v>
      </c>
      <c r="AG411" s="21">
        <f t="shared" ca="1" si="167"/>
        <v>22</v>
      </c>
    </row>
    <row r="412" spans="1:33" x14ac:dyDescent="0.25">
      <c r="A412" s="25"/>
      <c r="B412" s="7" t="s">
        <v>4003</v>
      </c>
      <c r="C412" s="27"/>
      <c r="D412" s="25"/>
      <c r="E412" s="25"/>
      <c r="F412" s="25"/>
      <c r="G412" s="25"/>
      <c r="H412" s="25"/>
      <c r="I412" s="25"/>
      <c r="J412" s="7" t="s">
        <v>79</v>
      </c>
      <c r="K412" s="25"/>
      <c r="L412" s="26"/>
      <c r="M412" s="26"/>
      <c r="N412" t="s">
        <v>2858</v>
      </c>
      <c r="O412" t="s">
        <v>2859</v>
      </c>
      <c r="P412" t="s">
        <v>2248</v>
      </c>
      <c r="Q412" t="s">
        <v>1853</v>
      </c>
      <c r="R412" t="s">
        <v>2079</v>
      </c>
      <c r="S412" s="8">
        <v>90852600</v>
      </c>
      <c r="T412" t="s">
        <v>677</v>
      </c>
      <c r="U412" t="s">
        <v>2866</v>
      </c>
      <c r="V412" t="s">
        <v>1849</v>
      </c>
      <c r="W412" s="8">
        <v>90852600</v>
      </c>
      <c r="X412">
        <v>0</v>
      </c>
      <c r="Y412" s="17">
        <f ca="1">$AH$1</f>
        <v>44413</v>
      </c>
      <c r="Z412">
        <v>0</v>
      </c>
      <c r="AA412">
        <v>0</v>
      </c>
      <c r="AB412" s="17">
        <f t="shared" ca="1" si="174"/>
        <v>44413</v>
      </c>
      <c r="AC412">
        <v>0</v>
      </c>
      <c r="AD412" s="21">
        <f t="shared" si="164"/>
        <v>-106.7850925925959</v>
      </c>
      <c r="AE412" s="21">
        <f t="shared" si="165"/>
        <v>53</v>
      </c>
      <c r="AF412" s="21">
        <f t="shared" ca="1" si="166"/>
        <v>93</v>
      </c>
      <c r="AG412" s="21">
        <f t="shared" ca="1" si="167"/>
        <v>0</v>
      </c>
    </row>
    <row r="413" spans="1:33" x14ac:dyDescent="0.25">
      <c r="A413" s="25"/>
      <c r="B413" s="7" t="s">
        <v>4004</v>
      </c>
      <c r="C413" s="27"/>
      <c r="D413" s="25"/>
      <c r="E413" s="25"/>
      <c r="F413" s="25"/>
      <c r="G413" s="25"/>
      <c r="H413" s="25"/>
      <c r="I413" s="25"/>
      <c r="J413" s="7" t="s">
        <v>79</v>
      </c>
      <c r="K413" s="25"/>
      <c r="L413" s="26"/>
      <c r="M413" s="26"/>
      <c r="N413" t="s">
        <v>2860</v>
      </c>
      <c r="O413" t="s">
        <v>2861</v>
      </c>
      <c r="P413" t="s">
        <v>2248</v>
      </c>
      <c r="Q413" t="s">
        <v>2227</v>
      </c>
      <c r="R413" t="s">
        <v>2079</v>
      </c>
      <c r="S413" s="8">
        <v>20000000</v>
      </c>
      <c r="T413" t="s">
        <v>677</v>
      </c>
      <c r="U413" t="s">
        <v>2867</v>
      </c>
      <c r="V413" t="s">
        <v>2160</v>
      </c>
      <c r="W413" s="8">
        <v>20000000</v>
      </c>
      <c r="X413" t="s">
        <v>2883</v>
      </c>
      <c r="Y413" t="s">
        <v>2174</v>
      </c>
      <c r="Z413" s="8">
        <v>2500000</v>
      </c>
      <c r="AA413" t="s">
        <v>2895</v>
      </c>
      <c r="AB413" t="s">
        <v>2086</v>
      </c>
      <c r="AC413" s="8">
        <v>2500000</v>
      </c>
      <c r="AD413" s="21">
        <f t="shared" si="164"/>
        <v>-106.78510416666541</v>
      </c>
      <c r="AE413" s="21">
        <f t="shared" si="165"/>
        <v>5</v>
      </c>
      <c r="AF413" s="21">
        <f t="shared" si="166"/>
        <v>37</v>
      </c>
      <c r="AG413" s="21">
        <f t="shared" si="167"/>
        <v>6</v>
      </c>
    </row>
    <row r="414" spans="1:33" x14ac:dyDescent="0.25">
      <c r="A414" s="25"/>
      <c r="B414" s="7" t="s">
        <v>4005</v>
      </c>
      <c r="C414" s="27"/>
      <c r="D414" s="25"/>
      <c r="E414" s="25"/>
      <c r="F414" s="25"/>
      <c r="G414" s="25"/>
      <c r="H414" s="25"/>
      <c r="I414" s="25"/>
      <c r="J414" s="7" t="s">
        <v>79</v>
      </c>
      <c r="K414" s="25"/>
      <c r="L414" s="26"/>
      <c r="M414" s="26"/>
      <c r="N414" t="s">
        <v>2860</v>
      </c>
      <c r="O414" t="s">
        <v>2861</v>
      </c>
      <c r="P414" t="s">
        <v>2248</v>
      </c>
      <c r="Q414" t="s">
        <v>2227</v>
      </c>
      <c r="R414" t="s">
        <v>2079</v>
      </c>
      <c r="S414">
        <v>0</v>
      </c>
      <c r="T414" t="s">
        <v>677</v>
      </c>
      <c r="U414" t="s">
        <v>2867</v>
      </c>
      <c r="V414" t="s">
        <v>2160</v>
      </c>
      <c r="W414">
        <v>0</v>
      </c>
      <c r="X414" t="s">
        <v>2884</v>
      </c>
      <c r="Y414" t="s">
        <v>1578</v>
      </c>
      <c r="Z414" s="8">
        <v>2500000</v>
      </c>
      <c r="AA414" t="s">
        <v>2896</v>
      </c>
      <c r="AB414" t="s">
        <v>1816</v>
      </c>
      <c r="AC414" s="8">
        <v>2500000</v>
      </c>
      <c r="AD414" s="21">
        <f t="shared" si="164"/>
        <v>-106.78511574074219</v>
      </c>
      <c r="AE414" s="21">
        <f t="shared" si="165"/>
        <v>5</v>
      </c>
      <c r="AF414" s="21">
        <f t="shared" si="166"/>
        <v>85</v>
      </c>
      <c r="AG414" s="21">
        <f t="shared" si="167"/>
        <v>7</v>
      </c>
    </row>
    <row r="415" spans="1:33" x14ac:dyDescent="0.25">
      <c r="A415" s="25"/>
      <c r="B415" s="7" t="s">
        <v>4006</v>
      </c>
      <c r="C415" s="27"/>
      <c r="D415" s="25"/>
      <c r="E415" s="25"/>
      <c r="F415" s="25"/>
      <c r="G415" s="25"/>
      <c r="H415" s="25"/>
      <c r="I415" s="25"/>
      <c r="J415" s="7" t="s">
        <v>79</v>
      </c>
      <c r="K415" s="25"/>
      <c r="L415" s="26"/>
      <c r="M415" s="26"/>
      <c r="N415" t="s">
        <v>2860</v>
      </c>
      <c r="O415" t="s">
        <v>2861</v>
      </c>
      <c r="P415" t="s">
        <v>2248</v>
      </c>
      <c r="Q415" t="s">
        <v>2227</v>
      </c>
      <c r="R415" t="s">
        <v>2079</v>
      </c>
      <c r="S415">
        <v>0</v>
      </c>
      <c r="T415" t="s">
        <v>677</v>
      </c>
      <c r="U415" t="s">
        <v>2867</v>
      </c>
      <c r="V415" t="s">
        <v>2160</v>
      </c>
      <c r="W415">
        <v>0</v>
      </c>
      <c r="X415" t="s">
        <v>2885</v>
      </c>
      <c r="Y415" t="s">
        <v>1879</v>
      </c>
      <c r="Z415" s="8">
        <v>2500000</v>
      </c>
      <c r="AA415" t="s">
        <v>2897</v>
      </c>
      <c r="AB415" t="s">
        <v>1759</v>
      </c>
      <c r="AC415" s="8">
        <v>2500000</v>
      </c>
      <c r="AD415" s="21">
        <f t="shared" si="164"/>
        <v>-106.78512731481169</v>
      </c>
      <c r="AE415" s="21">
        <f t="shared" si="165"/>
        <v>5</v>
      </c>
      <c r="AF415" s="21">
        <f t="shared" si="166"/>
        <v>106</v>
      </c>
      <c r="AG415" s="21">
        <f t="shared" si="167"/>
        <v>7</v>
      </c>
    </row>
    <row r="416" spans="1:33" ht="15" customHeight="1" x14ac:dyDescent="0.25">
      <c r="A416" s="25"/>
      <c r="B416" s="7" t="s">
        <v>4007</v>
      </c>
      <c r="C416" s="27"/>
      <c r="D416" s="25"/>
      <c r="E416" s="25"/>
      <c r="F416" s="25"/>
      <c r="G416" s="25"/>
      <c r="H416" s="25"/>
      <c r="I416" s="25"/>
      <c r="J416" s="2" t="s">
        <v>79</v>
      </c>
      <c r="K416" s="25"/>
      <c r="L416" s="26"/>
      <c r="M416" s="26"/>
      <c r="N416" t="s">
        <v>2898</v>
      </c>
      <c r="O416" t="s">
        <v>2899</v>
      </c>
      <c r="P416" t="s">
        <v>1572</v>
      </c>
      <c r="Q416" t="s">
        <v>2900</v>
      </c>
      <c r="R416" t="s">
        <v>2079</v>
      </c>
      <c r="S416" s="8">
        <v>116666648</v>
      </c>
      <c r="T416" t="s">
        <v>677</v>
      </c>
      <c r="V416" s="17">
        <f t="shared" ref="V416:V417" ca="1" si="175">$AH$1</f>
        <v>44413</v>
      </c>
      <c r="W416">
        <v>0</v>
      </c>
      <c r="X416">
        <v>0</v>
      </c>
      <c r="Y416" s="17">
        <f t="shared" ref="Y416:Y417" ca="1" si="176">$AH$1</f>
        <v>44413</v>
      </c>
      <c r="Z416">
        <v>0</v>
      </c>
      <c r="AA416">
        <v>0</v>
      </c>
      <c r="AB416" s="17">
        <f t="shared" ref="AB416:AB417" ca="1" si="177">$AH$1</f>
        <v>44413</v>
      </c>
      <c r="AC416">
        <v>0</v>
      </c>
      <c r="AD416" s="21">
        <f t="shared" si="164"/>
        <v>-46.785138888888469</v>
      </c>
      <c r="AE416" s="21">
        <f t="shared" ca="1" si="165"/>
        <v>86</v>
      </c>
      <c r="AF416" s="21">
        <f t="shared" ca="1" si="166"/>
        <v>0</v>
      </c>
      <c r="AG416" s="21">
        <f t="shared" ca="1" si="167"/>
        <v>0</v>
      </c>
    </row>
    <row r="417" spans="1:33" ht="15" customHeight="1" x14ac:dyDescent="0.25">
      <c r="A417" s="25"/>
      <c r="B417" s="7" t="s">
        <v>4008</v>
      </c>
      <c r="C417" s="27"/>
      <c r="D417" s="25"/>
      <c r="E417" s="25"/>
      <c r="F417" s="25"/>
      <c r="G417" s="25"/>
      <c r="H417" s="25"/>
      <c r="I417" s="25"/>
      <c r="J417" s="2" t="s">
        <v>79</v>
      </c>
      <c r="K417" s="25"/>
      <c r="L417" s="26"/>
      <c r="M417" s="26"/>
      <c r="N417" t="s">
        <v>2901</v>
      </c>
      <c r="O417" t="s">
        <v>2902</v>
      </c>
      <c r="P417" t="s">
        <v>1572</v>
      </c>
      <c r="Q417" t="s">
        <v>2227</v>
      </c>
      <c r="R417" t="s">
        <v>2079</v>
      </c>
      <c r="S417" s="8">
        <v>139230000</v>
      </c>
      <c r="T417" t="s">
        <v>677</v>
      </c>
      <c r="V417" s="17">
        <f t="shared" ca="1" si="175"/>
        <v>44413</v>
      </c>
      <c r="W417">
        <v>0</v>
      </c>
      <c r="X417">
        <v>0</v>
      </c>
      <c r="Y417" s="17">
        <f t="shared" ca="1" si="176"/>
        <v>44413</v>
      </c>
      <c r="Z417">
        <v>0</v>
      </c>
      <c r="AA417">
        <v>0</v>
      </c>
      <c r="AB417" s="17">
        <f t="shared" ca="1" si="177"/>
        <v>44413</v>
      </c>
      <c r="AC417">
        <v>0</v>
      </c>
      <c r="AD417" s="21">
        <f t="shared" si="164"/>
        <v>-46.785150462965248</v>
      </c>
      <c r="AE417" s="21">
        <f t="shared" ca="1" si="165"/>
        <v>86</v>
      </c>
      <c r="AF417" s="21">
        <f t="shared" ca="1" si="166"/>
        <v>0</v>
      </c>
      <c r="AG417" s="21">
        <f t="shared" ca="1" si="167"/>
        <v>0</v>
      </c>
    </row>
    <row r="418" spans="1:33" x14ac:dyDescent="0.25">
      <c r="A418" s="2">
        <v>1737</v>
      </c>
      <c r="B418" s="2" t="s">
        <v>680</v>
      </c>
      <c r="C418" s="4">
        <v>20210680000073</v>
      </c>
      <c r="D418" s="2" t="s">
        <v>681</v>
      </c>
      <c r="E418" s="2" t="s">
        <v>682</v>
      </c>
      <c r="F418" s="2" t="s">
        <v>17</v>
      </c>
      <c r="G418" s="2" t="s">
        <v>45</v>
      </c>
      <c r="H418" s="2" t="s">
        <v>639</v>
      </c>
      <c r="I418" s="2" t="s">
        <v>683</v>
      </c>
      <c r="J418" s="2" t="s">
        <v>37</v>
      </c>
      <c r="K418" s="2" t="s">
        <v>18</v>
      </c>
      <c r="L418" s="18">
        <v>399998500</v>
      </c>
      <c r="M418" s="18">
        <v>399998500</v>
      </c>
      <c r="P418" s="17">
        <f ca="1">$AH$1</f>
        <v>44413</v>
      </c>
      <c r="V418" s="17">
        <f t="shared" ref="V418" ca="1" si="178">$AH$1</f>
        <v>44413</v>
      </c>
      <c r="Y418" s="17">
        <f t="shared" ref="Y418" ca="1" si="179">$AH$1</f>
        <v>44413</v>
      </c>
      <c r="AB418" s="17">
        <f t="shared" ref="AB418" ca="1" si="180">$AH$1</f>
        <v>44413</v>
      </c>
      <c r="AD418" s="21">
        <f t="shared" ca="1" si="164"/>
        <v>89.517812500002037</v>
      </c>
      <c r="AE418" s="21">
        <f t="shared" ca="1" si="165"/>
        <v>0</v>
      </c>
      <c r="AF418" s="21">
        <f t="shared" ca="1" si="166"/>
        <v>0</v>
      </c>
      <c r="AG418" s="21">
        <f t="shared" ca="1" si="167"/>
        <v>0</v>
      </c>
    </row>
    <row r="419" spans="1:33" x14ac:dyDescent="0.25">
      <c r="A419" s="2">
        <v>1740</v>
      </c>
      <c r="B419" s="2" t="s">
        <v>684</v>
      </c>
      <c r="C419" s="4" t="s">
        <v>685</v>
      </c>
      <c r="D419" s="2" t="s">
        <v>686</v>
      </c>
      <c r="E419" s="2" t="s">
        <v>687</v>
      </c>
      <c r="F419" s="2" t="s">
        <v>84</v>
      </c>
      <c r="G419" s="2" t="s">
        <v>45</v>
      </c>
      <c r="H419" s="2" t="s">
        <v>343</v>
      </c>
      <c r="I419" s="2" t="s">
        <v>688</v>
      </c>
      <c r="J419" s="2" t="s">
        <v>197</v>
      </c>
      <c r="K419" s="2" t="s">
        <v>18</v>
      </c>
      <c r="L419" s="18">
        <v>2044594800</v>
      </c>
      <c r="M419" s="18">
        <v>2395519800</v>
      </c>
      <c r="N419" s="10" t="s">
        <v>2903</v>
      </c>
      <c r="O419" t="s">
        <v>2904</v>
      </c>
      <c r="P419" t="s">
        <v>2579</v>
      </c>
      <c r="Q419" t="s">
        <v>2360</v>
      </c>
      <c r="R419" s="10" t="s">
        <v>2905</v>
      </c>
      <c r="S419">
        <v>2044594800</v>
      </c>
      <c r="T419" t="s">
        <v>685</v>
      </c>
      <c r="U419" s="10" t="s">
        <v>2906</v>
      </c>
      <c r="V419" t="s">
        <v>2029</v>
      </c>
      <c r="W419">
        <v>3475811160</v>
      </c>
      <c r="X419" t="s">
        <v>2907</v>
      </c>
      <c r="Y419" t="s">
        <v>1879</v>
      </c>
      <c r="Z419" s="16">
        <v>613378440</v>
      </c>
      <c r="AA419">
        <v>21007984</v>
      </c>
      <c r="AB419" s="17">
        <v>44383</v>
      </c>
      <c r="AC419">
        <v>583322896</v>
      </c>
      <c r="AD419" s="21">
        <f t="shared" si="164"/>
        <v>82.571261574077653</v>
      </c>
      <c r="AE419" s="21">
        <f t="shared" si="165"/>
        <v>21</v>
      </c>
      <c r="AF419" s="21">
        <f t="shared" si="166"/>
        <v>10</v>
      </c>
      <c r="AG419" s="21">
        <f t="shared" si="167"/>
        <v>5</v>
      </c>
    </row>
    <row r="420" spans="1:33" x14ac:dyDescent="0.25">
      <c r="A420" s="2">
        <v>1580</v>
      </c>
      <c r="B420" s="2" t="s">
        <v>689</v>
      </c>
      <c r="C420" s="4">
        <v>20210680000075</v>
      </c>
      <c r="D420" s="2" t="s">
        <v>691</v>
      </c>
      <c r="E420" s="2" t="s">
        <v>692</v>
      </c>
      <c r="F420" s="2" t="s">
        <v>84</v>
      </c>
      <c r="G420" s="2" t="s">
        <v>41</v>
      </c>
      <c r="H420" s="2" t="s">
        <v>345</v>
      </c>
      <c r="I420" s="2" t="s">
        <v>693</v>
      </c>
      <c r="J420" s="2" t="s">
        <v>86</v>
      </c>
      <c r="K420" s="2" t="s">
        <v>18</v>
      </c>
      <c r="L420" s="18">
        <v>100000000</v>
      </c>
      <c r="M420" s="18">
        <v>100000000</v>
      </c>
      <c r="N420" t="s">
        <v>2908</v>
      </c>
      <c r="O420" t="s">
        <v>691</v>
      </c>
      <c r="P420" t="s">
        <v>2390</v>
      </c>
      <c r="Q420" t="s">
        <v>1951</v>
      </c>
      <c r="R420" t="s">
        <v>1557</v>
      </c>
      <c r="S420" s="8">
        <v>100000000</v>
      </c>
      <c r="T420" t="s">
        <v>690</v>
      </c>
      <c r="V420" s="17">
        <f t="shared" ref="V420:V421" ca="1" si="181">$AH$1</f>
        <v>44413</v>
      </c>
      <c r="W420">
        <v>0</v>
      </c>
      <c r="X420">
        <v>0</v>
      </c>
      <c r="Y420" s="17">
        <f t="shared" ref="Y420:Y424" ca="1" si="182">$AH$1</f>
        <v>44413</v>
      </c>
      <c r="Z420">
        <v>0</v>
      </c>
      <c r="AA420">
        <v>0</v>
      </c>
      <c r="AB420" s="17">
        <f t="shared" ref="AB420:AB424" ca="1" si="183">$AH$1</f>
        <v>44413</v>
      </c>
      <c r="AC420">
        <v>0</v>
      </c>
      <c r="AD420" s="21">
        <f t="shared" si="164"/>
        <v>8.2611921296265791</v>
      </c>
      <c r="AE420" s="21">
        <f t="shared" ca="1" si="165"/>
        <v>140</v>
      </c>
      <c r="AF420" s="21">
        <f t="shared" ca="1" si="166"/>
        <v>0</v>
      </c>
      <c r="AG420" s="21">
        <f t="shared" ca="1" si="167"/>
        <v>0</v>
      </c>
    </row>
    <row r="421" spans="1:33" x14ac:dyDescent="0.25">
      <c r="A421" s="25">
        <v>1710</v>
      </c>
      <c r="B421" s="7" t="s">
        <v>694</v>
      </c>
      <c r="C421" s="27">
        <v>20210680000076</v>
      </c>
      <c r="D421" s="25" t="s">
        <v>696</v>
      </c>
      <c r="E421" s="25" t="s">
        <v>697</v>
      </c>
      <c r="F421" s="25" t="s">
        <v>84</v>
      </c>
      <c r="G421" s="25" t="s">
        <v>55</v>
      </c>
      <c r="H421" s="25" t="s">
        <v>229</v>
      </c>
      <c r="I421" s="25" t="s">
        <v>248</v>
      </c>
      <c r="J421" s="7" t="s">
        <v>25</v>
      </c>
      <c r="K421" s="25" t="s">
        <v>27</v>
      </c>
      <c r="L421" s="26">
        <v>100000000</v>
      </c>
      <c r="M421" s="26">
        <v>546347000</v>
      </c>
      <c r="N421" t="s">
        <v>2909</v>
      </c>
      <c r="O421" t="s">
        <v>2910</v>
      </c>
      <c r="P421" t="s">
        <v>1756</v>
      </c>
      <c r="Q421" t="s">
        <v>2911</v>
      </c>
      <c r="R421" t="s">
        <v>1557</v>
      </c>
      <c r="S421">
        <v>0</v>
      </c>
      <c r="T421" t="s">
        <v>695</v>
      </c>
      <c r="V421" s="17">
        <f t="shared" ca="1" si="181"/>
        <v>44413</v>
      </c>
      <c r="W421">
        <v>0</v>
      </c>
      <c r="X421">
        <v>0</v>
      </c>
      <c r="Y421" s="17">
        <f t="shared" ca="1" si="182"/>
        <v>44413</v>
      </c>
      <c r="Z421">
        <v>0</v>
      </c>
      <c r="AA421">
        <v>0</v>
      </c>
      <c r="AB421" s="17">
        <f t="shared" ca="1" si="183"/>
        <v>44413</v>
      </c>
      <c r="AC421">
        <v>0</v>
      </c>
      <c r="AD421" s="21">
        <f t="shared" si="164"/>
        <v>5.455775462964084</v>
      </c>
      <c r="AE421" s="21">
        <f t="shared" ca="1" si="165"/>
        <v>142</v>
      </c>
      <c r="AF421" s="21">
        <f t="shared" ca="1" si="166"/>
        <v>0</v>
      </c>
      <c r="AG421" s="21">
        <f t="shared" ca="1" si="167"/>
        <v>0</v>
      </c>
    </row>
    <row r="422" spans="1:33" x14ac:dyDescent="0.25">
      <c r="A422" s="25"/>
      <c r="B422" s="7" t="s">
        <v>4009</v>
      </c>
      <c r="C422" s="27"/>
      <c r="D422" s="25"/>
      <c r="E422" s="25"/>
      <c r="F422" s="25"/>
      <c r="G422" s="25"/>
      <c r="H422" s="25"/>
      <c r="I422" s="25"/>
      <c r="J422" s="7" t="s">
        <v>25</v>
      </c>
      <c r="K422" s="25"/>
      <c r="L422" s="26"/>
      <c r="M422" s="26"/>
      <c r="N422" t="s">
        <v>2912</v>
      </c>
      <c r="O422" t="s">
        <v>2913</v>
      </c>
      <c r="P422" t="s">
        <v>2187</v>
      </c>
      <c r="Q422" t="s">
        <v>2911</v>
      </c>
      <c r="R422" t="s">
        <v>1557</v>
      </c>
      <c r="S422" s="8">
        <v>100000000</v>
      </c>
      <c r="T422" t="s">
        <v>695</v>
      </c>
      <c r="U422" t="s">
        <v>2914</v>
      </c>
      <c r="V422" t="s">
        <v>2122</v>
      </c>
      <c r="W422" s="8">
        <v>100000000</v>
      </c>
      <c r="X422">
        <v>0</v>
      </c>
      <c r="Y422" s="17">
        <f t="shared" ca="1" si="182"/>
        <v>44413</v>
      </c>
      <c r="Z422">
        <v>0</v>
      </c>
      <c r="AA422">
        <v>0</v>
      </c>
      <c r="AB422" s="17">
        <f t="shared" ca="1" si="183"/>
        <v>44413</v>
      </c>
      <c r="AC422">
        <v>0</v>
      </c>
      <c r="AD422" s="21">
        <f t="shared" si="164"/>
        <v>68.455763888887304</v>
      </c>
      <c r="AE422" s="21">
        <f t="shared" si="165"/>
        <v>42</v>
      </c>
      <c r="AF422" s="21">
        <f t="shared" ca="1" si="166"/>
        <v>37</v>
      </c>
      <c r="AG422" s="21">
        <f t="shared" ca="1" si="167"/>
        <v>0</v>
      </c>
    </row>
    <row r="423" spans="1:33" x14ac:dyDescent="0.25">
      <c r="A423" s="2">
        <v>1742</v>
      </c>
      <c r="B423" s="2" t="s">
        <v>698</v>
      </c>
      <c r="C423" s="4">
        <v>20210680000077</v>
      </c>
      <c r="D423" s="2" t="s">
        <v>700</v>
      </c>
      <c r="E423" s="2" t="s">
        <v>701</v>
      </c>
      <c r="F423" s="2" t="s">
        <v>17</v>
      </c>
      <c r="G423" s="2" t="s">
        <v>45</v>
      </c>
      <c r="H423" s="2" t="s">
        <v>343</v>
      </c>
      <c r="I423" s="2" t="s">
        <v>344</v>
      </c>
      <c r="J423" s="2" t="s">
        <v>197</v>
      </c>
      <c r="K423" s="2" t="s">
        <v>18</v>
      </c>
      <c r="L423" s="18">
        <v>243333627</v>
      </c>
      <c r="M423" s="18">
        <v>243333627</v>
      </c>
      <c r="N423" t="s">
        <v>2915</v>
      </c>
      <c r="O423" t="s">
        <v>2916</v>
      </c>
      <c r="P423" t="s">
        <v>2917</v>
      </c>
      <c r="Q423" t="s">
        <v>2360</v>
      </c>
      <c r="R423" t="s">
        <v>2361</v>
      </c>
      <c r="S423" s="8">
        <v>240133627</v>
      </c>
      <c r="T423" t="s">
        <v>699</v>
      </c>
      <c r="U423" t="s">
        <v>2918</v>
      </c>
      <c r="V423" t="s">
        <v>1648</v>
      </c>
      <c r="W423" s="8">
        <v>240133627</v>
      </c>
      <c r="X423">
        <v>0</v>
      </c>
      <c r="Y423" s="17">
        <f t="shared" ca="1" si="182"/>
        <v>44413</v>
      </c>
      <c r="Z423">
        <v>0</v>
      </c>
      <c r="AA423">
        <v>0</v>
      </c>
      <c r="AB423" s="17">
        <f t="shared" ca="1" si="183"/>
        <v>44413</v>
      </c>
      <c r="AC423">
        <v>0</v>
      </c>
      <c r="AD423" s="21">
        <f t="shared" si="164"/>
        <v>-39.469340277777519</v>
      </c>
      <c r="AE423" s="21">
        <f t="shared" si="165"/>
        <v>75</v>
      </c>
      <c r="AF423" s="21">
        <f t="shared" ca="1" si="166"/>
        <v>70</v>
      </c>
      <c r="AG423" s="21">
        <f t="shared" ca="1" si="167"/>
        <v>0</v>
      </c>
    </row>
    <row r="424" spans="1:33" ht="15" customHeight="1" x14ac:dyDescent="0.25">
      <c r="A424" s="25">
        <v>1741</v>
      </c>
      <c r="B424" s="7" t="s">
        <v>702</v>
      </c>
      <c r="C424" s="27">
        <v>20210680000078</v>
      </c>
      <c r="D424" s="25" t="s">
        <v>704</v>
      </c>
      <c r="E424" s="25" t="s">
        <v>705</v>
      </c>
      <c r="F424" s="25" t="s">
        <v>84</v>
      </c>
      <c r="G424" s="25" t="s">
        <v>45</v>
      </c>
      <c r="H424" s="25" t="s">
        <v>108</v>
      </c>
      <c r="I424" s="25" t="s">
        <v>706</v>
      </c>
      <c r="J424" s="7" t="s">
        <v>79</v>
      </c>
      <c r="K424" s="25" t="s">
        <v>18</v>
      </c>
      <c r="L424" s="26">
        <v>2550326400</v>
      </c>
      <c r="M424" s="26">
        <v>2550326400</v>
      </c>
      <c r="N424" t="s">
        <v>2919</v>
      </c>
      <c r="O424" t="s">
        <v>2920</v>
      </c>
      <c r="P424" t="s">
        <v>1756</v>
      </c>
      <c r="Q424" t="s">
        <v>2756</v>
      </c>
      <c r="R424" t="s">
        <v>2777</v>
      </c>
      <c r="S424" s="8">
        <v>29095489.170000002</v>
      </c>
      <c r="T424" t="s">
        <v>703</v>
      </c>
      <c r="U424" t="s">
        <v>2907</v>
      </c>
      <c r="V424" t="s">
        <v>1638</v>
      </c>
      <c r="W424" s="8">
        <v>5950000</v>
      </c>
      <c r="X424">
        <v>0</v>
      </c>
      <c r="Y424" s="17">
        <f t="shared" ca="1" si="182"/>
        <v>44413</v>
      </c>
      <c r="Z424">
        <v>0</v>
      </c>
      <c r="AA424">
        <v>0</v>
      </c>
      <c r="AB424" s="17">
        <f t="shared" ca="1" si="183"/>
        <v>44413</v>
      </c>
      <c r="AC424">
        <v>0</v>
      </c>
      <c r="AD424" s="21">
        <f t="shared" si="164"/>
        <v>5.3675810185159207</v>
      </c>
      <c r="AE424" s="21">
        <f t="shared" si="165"/>
        <v>71</v>
      </c>
      <c r="AF424" s="21">
        <f t="shared" ca="1" si="166"/>
        <v>71</v>
      </c>
      <c r="AG424" s="21">
        <f t="shared" ca="1" si="167"/>
        <v>0</v>
      </c>
    </row>
    <row r="425" spans="1:33" x14ac:dyDescent="0.25">
      <c r="A425" s="25"/>
      <c r="B425" s="7" t="s">
        <v>4010</v>
      </c>
      <c r="C425" s="27"/>
      <c r="D425" s="25"/>
      <c r="E425" s="25"/>
      <c r="F425" s="25"/>
      <c r="G425" s="25"/>
      <c r="H425" s="25"/>
      <c r="I425" s="25"/>
      <c r="J425" s="7" t="s">
        <v>79</v>
      </c>
      <c r="K425" s="25"/>
      <c r="L425" s="26"/>
      <c r="M425" s="26"/>
      <c r="N425" t="s">
        <v>2919</v>
      </c>
      <c r="O425" t="s">
        <v>2920</v>
      </c>
      <c r="P425" t="s">
        <v>1756</v>
      </c>
      <c r="Q425" t="s">
        <v>2756</v>
      </c>
      <c r="R425" t="s">
        <v>2777</v>
      </c>
      <c r="S425">
        <v>0</v>
      </c>
      <c r="T425" t="s">
        <v>703</v>
      </c>
      <c r="U425" t="s">
        <v>2925</v>
      </c>
      <c r="V425" t="s">
        <v>2257</v>
      </c>
      <c r="W425" s="8">
        <v>9000000</v>
      </c>
      <c r="X425" t="s">
        <v>2940</v>
      </c>
      <c r="Y425" t="s">
        <v>1578</v>
      </c>
      <c r="Z425" s="8">
        <v>2000000</v>
      </c>
      <c r="AA425" t="s">
        <v>2952</v>
      </c>
      <c r="AB425" t="s">
        <v>1816</v>
      </c>
      <c r="AC425" s="8">
        <v>1758000</v>
      </c>
      <c r="AD425" s="21">
        <f t="shared" si="164"/>
        <v>5.367569444446417</v>
      </c>
      <c r="AE425" s="21">
        <f t="shared" si="165"/>
        <v>41</v>
      </c>
      <c r="AF425" s="21">
        <f t="shared" si="166"/>
        <v>45</v>
      </c>
      <c r="AG425" s="21">
        <f t="shared" si="167"/>
        <v>7</v>
      </c>
    </row>
    <row r="426" spans="1:33" x14ac:dyDescent="0.25">
      <c r="A426" s="25"/>
      <c r="B426" s="7" t="s">
        <v>4011</v>
      </c>
      <c r="C426" s="27"/>
      <c r="D426" s="25"/>
      <c r="E426" s="25"/>
      <c r="F426" s="25"/>
      <c r="G426" s="25"/>
      <c r="H426" s="25"/>
      <c r="I426" s="25"/>
      <c r="J426" s="7" t="s">
        <v>79</v>
      </c>
      <c r="K426" s="25"/>
      <c r="L426" s="26"/>
      <c r="M426" s="26"/>
      <c r="N426" t="s">
        <v>2919</v>
      </c>
      <c r="O426" t="s">
        <v>2920</v>
      </c>
      <c r="P426" t="s">
        <v>1756</v>
      </c>
      <c r="Q426" t="s">
        <v>2756</v>
      </c>
      <c r="R426" t="s">
        <v>2777</v>
      </c>
      <c r="S426">
        <v>0</v>
      </c>
      <c r="T426" t="s">
        <v>703</v>
      </c>
      <c r="U426" t="s">
        <v>2925</v>
      </c>
      <c r="V426" t="s">
        <v>2257</v>
      </c>
      <c r="W426">
        <v>0</v>
      </c>
      <c r="X426" t="s">
        <v>2941</v>
      </c>
      <c r="Y426" t="s">
        <v>1550</v>
      </c>
      <c r="Z426" s="8">
        <v>2000000</v>
      </c>
      <c r="AA426" t="s">
        <v>2953</v>
      </c>
      <c r="AB426" t="s">
        <v>1712</v>
      </c>
      <c r="AC426" s="8">
        <v>1758000</v>
      </c>
      <c r="AD426" s="21">
        <f t="shared" si="164"/>
        <v>5.3675578703696374</v>
      </c>
      <c r="AE426" s="21">
        <f t="shared" si="165"/>
        <v>41</v>
      </c>
      <c r="AF426" s="21">
        <f t="shared" si="166"/>
        <v>72</v>
      </c>
      <c r="AG426" s="21">
        <f t="shared" si="167"/>
        <v>8</v>
      </c>
    </row>
    <row r="427" spans="1:33" x14ac:dyDescent="0.25">
      <c r="A427" s="25"/>
      <c r="B427" s="7" t="s">
        <v>4012</v>
      </c>
      <c r="C427" s="27"/>
      <c r="D427" s="25"/>
      <c r="E427" s="25"/>
      <c r="F427" s="25"/>
      <c r="G427" s="25"/>
      <c r="H427" s="25"/>
      <c r="I427" s="25"/>
      <c r="J427" s="7" t="s">
        <v>79</v>
      </c>
      <c r="K427" s="25"/>
      <c r="L427" s="26"/>
      <c r="M427" s="26"/>
      <c r="N427" t="s">
        <v>2919</v>
      </c>
      <c r="O427" t="s">
        <v>2920</v>
      </c>
      <c r="P427" t="s">
        <v>1756</v>
      </c>
      <c r="Q427" t="s">
        <v>2756</v>
      </c>
      <c r="R427" t="s">
        <v>2777</v>
      </c>
      <c r="S427">
        <v>0</v>
      </c>
      <c r="T427" t="s">
        <v>703</v>
      </c>
      <c r="U427" t="s">
        <v>2926</v>
      </c>
      <c r="V427" t="s">
        <v>2086</v>
      </c>
      <c r="W427" s="8">
        <v>7600000</v>
      </c>
      <c r="X427" t="s">
        <v>2942</v>
      </c>
      <c r="Y427" t="s">
        <v>1639</v>
      </c>
      <c r="Z427" s="8">
        <v>2000000</v>
      </c>
      <c r="AA427" t="s">
        <v>2954</v>
      </c>
      <c r="AB427" t="s">
        <v>1578</v>
      </c>
      <c r="AC427" s="8">
        <v>1758000</v>
      </c>
      <c r="AD427" s="21">
        <f t="shared" si="164"/>
        <v>5.3675462962928577</v>
      </c>
      <c r="AE427" s="21">
        <f t="shared" si="165"/>
        <v>44</v>
      </c>
      <c r="AF427" s="21">
        <f t="shared" si="166"/>
        <v>36</v>
      </c>
      <c r="AG427" s="21">
        <f t="shared" si="167"/>
        <v>6</v>
      </c>
    </row>
    <row r="428" spans="1:33" x14ac:dyDescent="0.25">
      <c r="A428" s="25"/>
      <c r="B428" s="7" t="s">
        <v>4013</v>
      </c>
      <c r="C428" s="27"/>
      <c r="D428" s="25"/>
      <c r="E428" s="25"/>
      <c r="F428" s="25"/>
      <c r="G428" s="25"/>
      <c r="H428" s="25"/>
      <c r="I428" s="25"/>
      <c r="J428" s="7" t="s">
        <v>79</v>
      </c>
      <c r="K428" s="25"/>
      <c r="L428" s="26"/>
      <c r="M428" s="26"/>
      <c r="N428" t="s">
        <v>2919</v>
      </c>
      <c r="O428" t="s">
        <v>2920</v>
      </c>
      <c r="P428" t="s">
        <v>1756</v>
      </c>
      <c r="Q428" t="s">
        <v>2756</v>
      </c>
      <c r="R428" t="s">
        <v>2777</v>
      </c>
      <c r="S428">
        <v>0</v>
      </c>
      <c r="T428" t="s">
        <v>703</v>
      </c>
      <c r="U428" t="s">
        <v>2926</v>
      </c>
      <c r="V428" t="s">
        <v>2086</v>
      </c>
      <c r="W428">
        <v>0</v>
      </c>
      <c r="X428" t="s">
        <v>2943</v>
      </c>
      <c r="Y428" t="s">
        <v>1835</v>
      </c>
      <c r="Z428" s="8">
        <v>2000000</v>
      </c>
      <c r="AA428" t="s">
        <v>2955</v>
      </c>
      <c r="AB428" t="s">
        <v>2188</v>
      </c>
      <c r="AC428" s="8">
        <v>1758000</v>
      </c>
      <c r="AD428" s="21">
        <f t="shared" si="164"/>
        <v>5.367534722223354</v>
      </c>
      <c r="AE428" s="21">
        <f t="shared" si="165"/>
        <v>44</v>
      </c>
      <c r="AF428" s="21">
        <f t="shared" si="166"/>
        <v>64</v>
      </c>
      <c r="AG428" s="21">
        <f t="shared" si="167"/>
        <v>11</v>
      </c>
    </row>
    <row r="429" spans="1:33" x14ac:dyDescent="0.25">
      <c r="A429" s="25"/>
      <c r="B429" s="7" t="s">
        <v>4014</v>
      </c>
      <c r="C429" s="27"/>
      <c r="D429" s="25"/>
      <c r="E429" s="25"/>
      <c r="F429" s="25"/>
      <c r="G429" s="25"/>
      <c r="H429" s="25"/>
      <c r="I429" s="25"/>
      <c r="J429" s="7" t="s">
        <v>79</v>
      </c>
      <c r="K429" s="25"/>
      <c r="L429" s="26"/>
      <c r="M429" s="26"/>
      <c r="N429" t="s">
        <v>2919</v>
      </c>
      <c r="O429" t="s">
        <v>2920</v>
      </c>
      <c r="P429" t="s">
        <v>1756</v>
      </c>
      <c r="Q429" t="s">
        <v>2756</v>
      </c>
      <c r="R429" t="s">
        <v>2777</v>
      </c>
      <c r="S429">
        <v>0</v>
      </c>
      <c r="T429" t="s">
        <v>703</v>
      </c>
      <c r="U429" t="s">
        <v>2927</v>
      </c>
      <c r="V429" t="s">
        <v>1638</v>
      </c>
      <c r="W429" s="8">
        <v>6400000</v>
      </c>
      <c r="X429" t="s">
        <v>2944</v>
      </c>
      <c r="Y429" t="s">
        <v>1550</v>
      </c>
      <c r="Z429" s="8">
        <v>2000000</v>
      </c>
      <c r="AA429">
        <v>0</v>
      </c>
      <c r="AB429" s="17">
        <f t="shared" ref="AB429:AB430" ca="1" si="184">$AH$1</f>
        <v>44413</v>
      </c>
      <c r="AC429">
        <v>0</v>
      </c>
      <c r="AD429" s="21">
        <f t="shared" si="164"/>
        <v>5.3675231481465744</v>
      </c>
      <c r="AE429" s="21">
        <f t="shared" si="165"/>
        <v>71</v>
      </c>
      <c r="AF429" s="21">
        <f t="shared" si="166"/>
        <v>42</v>
      </c>
      <c r="AG429" s="21">
        <f t="shared" ca="1" si="167"/>
        <v>29</v>
      </c>
    </row>
    <row r="430" spans="1:33" x14ac:dyDescent="0.25">
      <c r="A430" s="25"/>
      <c r="B430" s="7" t="s">
        <v>4015</v>
      </c>
      <c r="C430" s="27"/>
      <c r="D430" s="25"/>
      <c r="E430" s="25"/>
      <c r="F430" s="25"/>
      <c r="G430" s="25"/>
      <c r="H430" s="25"/>
      <c r="I430" s="25"/>
      <c r="J430" s="7" t="s">
        <v>79</v>
      </c>
      <c r="K430" s="25"/>
      <c r="L430" s="26"/>
      <c r="M430" s="26"/>
      <c r="N430" t="s">
        <v>2921</v>
      </c>
      <c r="O430" t="s">
        <v>2922</v>
      </c>
      <c r="P430" t="s">
        <v>1756</v>
      </c>
      <c r="Q430" t="s">
        <v>2756</v>
      </c>
      <c r="R430" t="s">
        <v>1557</v>
      </c>
      <c r="S430" s="8">
        <v>40500000</v>
      </c>
      <c r="T430" t="s">
        <v>703</v>
      </c>
      <c r="U430" t="s">
        <v>2928</v>
      </c>
      <c r="V430" t="s">
        <v>2634</v>
      </c>
      <c r="W430" s="8">
        <v>12800000</v>
      </c>
      <c r="X430">
        <v>0</v>
      </c>
      <c r="Y430" s="17">
        <f ca="1">$AH$1</f>
        <v>44413</v>
      </c>
      <c r="Z430">
        <v>0</v>
      </c>
      <c r="AA430">
        <v>0</v>
      </c>
      <c r="AB430" s="17">
        <f t="shared" ca="1" si="184"/>
        <v>44413</v>
      </c>
      <c r="AC430">
        <v>0</v>
      </c>
      <c r="AD430" s="21">
        <f t="shared" si="164"/>
        <v>5.3675115740770707</v>
      </c>
      <c r="AE430" s="21">
        <f t="shared" si="165"/>
        <v>118</v>
      </c>
      <c r="AF430" s="21">
        <f t="shared" ca="1" si="166"/>
        <v>24</v>
      </c>
      <c r="AG430" s="21">
        <f t="shared" ca="1" si="167"/>
        <v>0</v>
      </c>
    </row>
    <row r="431" spans="1:33" x14ac:dyDescent="0.25">
      <c r="A431" s="25"/>
      <c r="B431" s="7" t="s">
        <v>4016</v>
      </c>
      <c r="C431" s="27"/>
      <c r="D431" s="25"/>
      <c r="E431" s="25"/>
      <c r="F431" s="25"/>
      <c r="G431" s="25"/>
      <c r="H431" s="25"/>
      <c r="I431" s="25"/>
      <c r="J431" s="7" t="s">
        <v>79</v>
      </c>
      <c r="K431" s="25"/>
      <c r="L431" s="26"/>
      <c r="M431" s="26"/>
      <c r="N431" t="s">
        <v>2921</v>
      </c>
      <c r="O431" t="s">
        <v>2922</v>
      </c>
      <c r="P431" t="s">
        <v>1756</v>
      </c>
      <c r="Q431" t="s">
        <v>2756</v>
      </c>
      <c r="R431" t="s">
        <v>1557</v>
      </c>
      <c r="S431">
        <v>0</v>
      </c>
      <c r="T431" t="s">
        <v>703</v>
      </c>
      <c r="U431" t="s">
        <v>2929</v>
      </c>
      <c r="V431" t="s">
        <v>2939</v>
      </c>
      <c r="W431" s="8">
        <v>14400000</v>
      </c>
      <c r="X431" t="s">
        <v>2945</v>
      </c>
      <c r="Y431" t="s">
        <v>1550</v>
      </c>
      <c r="Z431" s="8">
        <v>4500000</v>
      </c>
      <c r="AA431" t="s">
        <v>2956</v>
      </c>
      <c r="AB431" t="s">
        <v>1712</v>
      </c>
      <c r="AC431" s="8">
        <v>3955500</v>
      </c>
      <c r="AD431" s="21">
        <f t="shared" si="164"/>
        <v>5.367500000000291</v>
      </c>
      <c r="AE431" s="21">
        <f t="shared" si="165"/>
        <v>50</v>
      </c>
      <c r="AF431" s="21">
        <f t="shared" si="166"/>
        <v>63</v>
      </c>
      <c r="AG431" s="21">
        <f t="shared" si="167"/>
        <v>8</v>
      </c>
    </row>
    <row r="432" spans="1:33" x14ac:dyDescent="0.25">
      <c r="A432" s="25"/>
      <c r="B432" s="7" t="s">
        <v>4017</v>
      </c>
      <c r="C432" s="27"/>
      <c r="D432" s="25"/>
      <c r="E432" s="25"/>
      <c r="F432" s="25"/>
      <c r="G432" s="25"/>
      <c r="H432" s="25"/>
      <c r="I432" s="25"/>
      <c r="J432" s="7" t="s">
        <v>79</v>
      </c>
      <c r="K432" s="25"/>
      <c r="L432" s="26"/>
      <c r="M432" s="26"/>
      <c r="N432" t="s">
        <v>2923</v>
      </c>
      <c r="O432" t="s">
        <v>2924</v>
      </c>
      <c r="P432" t="s">
        <v>1756</v>
      </c>
      <c r="Q432" t="s">
        <v>2756</v>
      </c>
      <c r="R432" t="s">
        <v>1557</v>
      </c>
      <c r="S432" s="8">
        <v>148500000</v>
      </c>
      <c r="T432" t="s">
        <v>703</v>
      </c>
      <c r="U432" t="s">
        <v>2930</v>
      </c>
      <c r="V432" t="s">
        <v>1638</v>
      </c>
      <c r="W432" s="8">
        <v>11150000</v>
      </c>
      <c r="X432">
        <v>0</v>
      </c>
      <c r="Y432" s="17">
        <f ca="1">$AH$1</f>
        <v>44413</v>
      </c>
      <c r="Z432">
        <v>0</v>
      </c>
      <c r="AA432">
        <v>0</v>
      </c>
      <c r="AB432" s="17">
        <f t="shared" ref="AB432" ca="1" si="185">$AH$1</f>
        <v>44413</v>
      </c>
      <c r="AC432">
        <v>0</v>
      </c>
      <c r="AD432" s="21">
        <f t="shared" si="164"/>
        <v>5.3674884259235114</v>
      </c>
      <c r="AE432" s="21">
        <f t="shared" si="165"/>
        <v>71</v>
      </c>
      <c r="AF432" s="21">
        <f t="shared" ca="1" si="166"/>
        <v>71</v>
      </c>
      <c r="AG432" s="21">
        <f t="shared" ca="1" si="167"/>
        <v>0</v>
      </c>
    </row>
    <row r="433" spans="1:33" x14ac:dyDescent="0.25">
      <c r="A433" s="25"/>
      <c r="B433" s="7" t="s">
        <v>4018</v>
      </c>
      <c r="C433" s="27"/>
      <c r="D433" s="25"/>
      <c r="E433" s="25"/>
      <c r="F433" s="25"/>
      <c r="G433" s="25"/>
      <c r="H433" s="25"/>
      <c r="I433" s="25"/>
      <c r="J433" s="7" t="s">
        <v>79</v>
      </c>
      <c r="K433" s="25"/>
      <c r="L433" s="26"/>
      <c r="M433" s="26"/>
      <c r="N433" t="s">
        <v>2923</v>
      </c>
      <c r="O433" t="s">
        <v>2924</v>
      </c>
      <c r="P433" t="s">
        <v>1756</v>
      </c>
      <c r="Q433" t="s">
        <v>2756</v>
      </c>
      <c r="R433" t="s">
        <v>1557</v>
      </c>
      <c r="S433">
        <v>0</v>
      </c>
      <c r="T433" t="s">
        <v>703</v>
      </c>
      <c r="U433" t="s">
        <v>2931</v>
      </c>
      <c r="V433" t="s">
        <v>1849</v>
      </c>
      <c r="W433" s="8">
        <v>16650000</v>
      </c>
      <c r="X433" t="s">
        <v>2946</v>
      </c>
      <c r="Y433" t="s">
        <v>1947</v>
      </c>
      <c r="Z433" s="8">
        <v>4500000</v>
      </c>
      <c r="AA433" t="s">
        <v>2957</v>
      </c>
      <c r="AB433" t="s">
        <v>1647</v>
      </c>
      <c r="AC433" s="8">
        <v>3955500</v>
      </c>
      <c r="AD433" s="21">
        <f t="shared" si="164"/>
        <v>5.3674768518540077</v>
      </c>
      <c r="AE433" s="21">
        <f t="shared" si="165"/>
        <v>49</v>
      </c>
      <c r="AF433" s="21">
        <f t="shared" si="166"/>
        <v>43</v>
      </c>
      <c r="AG433" s="21">
        <f t="shared" si="167"/>
        <v>8</v>
      </c>
    </row>
    <row r="434" spans="1:33" x14ac:dyDescent="0.25">
      <c r="A434" s="25"/>
      <c r="B434" s="7" t="s">
        <v>4019</v>
      </c>
      <c r="C434" s="27"/>
      <c r="D434" s="25"/>
      <c r="E434" s="25"/>
      <c r="F434" s="25"/>
      <c r="G434" s="25"/>
      <c r="H434" s="25"/>
      <c r="I434" s="25"/>
      <c r="J434" s="7" t="s">
        <v>79</v>
      </c>
      <c r="K434" s="25"/>
      <c r="L434" s="26"/>
      <c r="M434" s="26"/>
      <c r="N434" t="s">
        <v>2923</v>
      </c>
      <c r="O434" t="s">
        <v>2924</v>
      </c>
      <c r="P434" t="s">
        <v>1756</v>
      </c>
      <c r="Q434" t="s">
        <v>2756</v>
      </c>
      <c r="R434" t="s">
        <v>1557</v>
      </c>
      <c r="S434">
        <v>0</v>
      </c>
      <c r="T434" t="s">
        <v>703</v>
      </c>
      <c r="U434" t="s">
        <v>2932</v>
      </c>
      <c r="V434" t="s">
        <v>1849</v>
      </c>
      <c r="W434" s="8">
        <v>16650000</v>
      </c>
      <c r="X434" t="s">
        <v>2947</v>
      </c>
      <c r="Y434" t="s">
        <v>1550</v>
      </c>
      <c r="Z434" s="8">
        <v>4500000</v>
      </c>
      <c r="AA434" t="s">
        <v>2958</v>
      </c>
      <c r="AB434" t="s">
        <v>1712</v>
      </c>
      <c r="AC434" s="8">
        <v>3955500</v>
      </c>
      <c r="AD434" s="21">
        <f t="shared" si="164"/>
        <v>5.367465277777228</v>
      </c>
      <c r="AE434" s="21">
        <f t="shared" si="165"/>
        <v>49</v>
      </c>
      <c r="AF434" s="21">
        <f t="shared" si="166"/>
        <v>64</v>
      </c>
      <c r="AG434" s="21">
        <f t="shared" si="167"/>
        <v>8</v>
      </c>
    </row>
    <row r="435" spans="1:33" x14ac:dyDescent="0.25">
      <c r="A435" s="25"/>
      <c r="B435" s="7" t="s">
        <v>4020</v>
      </c>
      <c r="C435" s="27"/>
      <c r="D435" s="25"/>
      <c r="E435" s="25"/>
      <c r="F435" s="25"/>
      <c r="G435" s="25"/>
      <c r="H435" s="25"/>
      <c r="I435" s="25"/>
      <c r="J435" s="7" t="s">
        <v>79</v>
      </c>
      <c r="K435" s="25"/>
      <c r="L435" s="26"/>
      <c r="M435" s="26"/>
      <c r="N435" t="s">
        <v>2923</v>
      </c>
      <c r="O435" t="s">
        <v>2924</v>
      </c>
      <c r="P435" t="s">
        <v>1756</v>
      </c>
      <c r="Q435" t="s">
        <v>2756</v>
      </c>
      <c r="R435" t="s">
        <v>1557</v>
      </c>
      <c r="S435">
        <v>0</v>
      </c>
      <c r="T435" t="s">
        <v>703</v>
      </c>
      <c r="U435" t="s">
        <v>2933</v>
      </c>
      <c r="V435" t="s">
        <v>1849</v>
      </c>
      <c r="W435" s="8">
        <v>17100000</v>
      </c>
      <c r="X435" t="s">
        <v>2948</v>
      </c>
      <c r="Y435" t="s">
        <v>1835</v>
      </c>
      <c r="Z435" s="8">
        <v>4500000</v>
      </c>
      <c r="AA435" t="s">
        <v>2959</v>
      </c>
      <c r="AB435" t="s">
        <v>2188</v>
      </c>
      <c r="AC435" s="8">
        <v>3955500</v>
      </c>
      <c r="AD435" s="21">
        <f t="shared" si="164"/>
        <v>5.3674537037004484</v>
      </c>
      <c r="AE435" s="21">
        <f t="shared" si="165"/>
        <v>49</v>
      </c>
      <c r="AF435" s="21">
        <f t="shared" si="166"/>
        <v>59</v>
      </c>
      <c r="AG435" s="21">
        <f t="shared" si="167"/>
        <v>11</v>
      </c>
    </row>
    <row r="436" spans="1:33" x14ac:dyDescent="0.25">
      <c r="A436" s="25"/>
      <c r="B436" s="7" t="s">
        <v>4021</v>
      </c>
      <c r="C436" s="27"/>
      <c r="D436" s="25"/>
      <c r="E436" s="25"/>
      <c r="F436" s="25"/>
      <c r="G436" s="25"/>
      <c r="H436" s="25"/>
      <c r="I436" s="25"/>
      <c r="J436" s="7" t="s">
        <v>79</v>
      </c>
      <c r="K436" s="25"/>
      <c r="L436" s="26"/>
      <c r="M436" s="26"/>
      <c r="N436" t="s">
        <v>2923</v>
      </c>
      <c r="O436" t="s">
        <v>2924</v>
      </c>
      <c r="P436" t="s">
        <v>1756</v>
      </c>
      <c r="Q436" t="s">
        <v>2756</v>
      </c>
      <c r="R436" t="s">
        <v>1557</v>
      </c>
      <c r="S436">
        <v>0</v>
      </c>
      <c r="T436" t="s">
        <v>703</v>
      </c>
      <c r="U436" t="s">
        <v>2934</v>
      </c>
      <c r="V436" t="s">
        <v>1657</v>
      </c>
      <c r="W436" s="8">
        <v>17100000</v>
      </c>
      <c r="X436" t="s">
        <v>2949</v>
      </c>
      <c r="Y436" t="s">
        <v>1796</v>
      </c>
      <c r="Z436" s="8">
        <v>4500000</v>
      </c>
      <c r="AA436">
        <v>0</v>
      </c>
      <c r="AB436" s="17">
        <f t="shared" ref="AB436" ca="1" si="186">$AH$1</f>
        <v>44413</v>
      </c>
      <c r="AC436">
        <v>0</v>
      </c>
      <c r="AD436" s="21">
        <f t="shared" si="164"/>
        <v>5.3674421296309447</v>
      </c>
      <c r="AE436" s="21">
        <f t="shared" si="165"/>
        <v>59</v>
      </c>
      <c r="AF436" s="21">
        <f t="shared" si="166"/>
        <v>63</v>
      </c>
      <c r="AG436" s="21">
        <f t="shared" ca="1" si="167"/>
        <v>20</v>
      </c>
    </row>
    <row r="437" spans="1:33" x14ac:dyDescent="0.25">
      <c r="A437" s="25"/>
      <c r="B437" s="7" t="s">
        <v>4022</v>
      </c>
      <c r="C437" s="27"/>
      <c r="D437" s="25"/>
      <c r="E437" s="25"/>
      <c r="F437" s="25"/>
      <c r="G437" s="25"/>
      <c r="H437" s="25"/>
      <c r="I437" s="25"/>
      <c r="J437" s="7" t="s">
        <v>79</v>
      </c>
      <c r="K437" s="25"/>
      <c r="L437" s="26"/>
      <c r="M437" s="26"/>
      <c r="N437" t="s">
        <v>2923</v>
      </c>
      <c r="O437" t="s">
        <v>2924</v>
      </c>
      <c r="P437" t="s">
        <v>1756</v>
      </c>
      <c r="Q437" t="s">
        <v>2756</v>
      </c>
      <c r="R437" t="s">
        <v>1557</v>
      </c>
      <c r="S437">
        <v>0</v>
      </c>
      <c r="T437" t="s">
        <v>703</v>
      </c>
      <c r="U437" t="s">
        <v>2934</v>
      </c>
      <c r="V437" t="s">
        <v>1657</v>
      </c>
      <c r="W437">
        <v>0</v>
      </c>
      <c r="X437" t="s">
        <v>2950</v>
      </c>
      <c r="Y437" t="s">
        <v>2032</v>
      </c>
      <c r="Z437" s="8">
        <v>4500000</v>
      </c>
      <c r="AA437" t="s">
        <v>2960</v>
      </c>
      <c r="AB437" t="s">
        <v>1647</v>
      </c>
      <c r="AC437" s="8">
        <v>3955500</v>
      </c>
      <c r="AD437" s="21">
        <f t="shared" si="164"/>
        <v>5.367430555554165</v>
      </c>
      <c r="AE437" s="21">
        <f t="shared" si="165"/>
        <v>59</v>
      </c>
      <c r="AF437" s="21">
        <f t="shared" si="166"/>
        <v>40</v>
      </c>
      <c r="AG437" s="21">
        <f t="shared" si="167"/>
        <v>1</v>
      </c>
    </row>
    <row r="438" spans="1:33" x14ac:dyDescent="0.25">
      <c r="A438" s="25"/>
      <c r="B438" s="7" t="s">
        <v>4023</v>
      </c>
      <c r="C438" s="27"/>
      <c r="D438" s="25"/>
      <c r="E438" s="25"/>
      <c r="F438" s="25"/>
      <c r="G438" s="25"/>
      <c r="H438" s="25"/>
      <c r="I438" s="25"/>
      <c r="J438" s="7" t="s">
        <v>79</v>
      </c>
      <c r="K438" s="25"/>
      <c r="L438" s="26"/>
      <c r="M438" s="26"/>
      <c r="N438" t="s">
        <v>2923</v>
      </c>
      <c r="O438" t="s">
        <v>2924</v>
      </c>
      <c r="P438" t="s">
        <v>1756</v>
      </c>
      <c r="Q438" t="s">
        <v>2756</v>
      </c>
      <c r="R438" t="s">
        <v>1557</v>
      </c>
      <c r="S438">
        <v>0</v>
      </c>
      <c r="T438" t="s">
        <v>703</v>
      </c>
      <c r="U438" t="s">
        <v>2935</v>
      </c>
      <c r="V438" t="s">
        <v>1638</v>
      </c>
      <c r="W438" s="8">
        <v>17100000</v>
      </c>
      <c r="X438" t="s">
        <v>2951</v>
      </c>
      <c r="Y438" t="s">
        <v>2653</v>
      </c>
      <c r="Z438" s="8">
        <v>4500000</v>
      </c>
      <c r="AA438">
        <v>0</v>
      </c>
      <c r="AB438" s="17">
        <f t="shared" ref="AB438:AB454" ca="1" si="187">$AH$1</f>
        <v>44413</v>
      </c>
      <c r="AC438">
        <v>0</v>
      </c>
      <c r="AD438" s="21">
        <f t="shared" si="164"/>
        <v>5.3674189814846613</v>
      </c>
      <c r="AE438" s="21">
        <f t="shared" si="165"/>
        <v>71</v>
      </c>
      <c r="AF438" s="21">
        <f t="shared" si="166"/>
        <v>54</v>
      </c>
      <c r="AG438" s="21">
        <f t="shared" ca="1" si="167"/>
        <v>17</v>
      </c>
    </row>
    <row r="439" spans="1:33" x14ac:dyDescent="0.25">
      <c r="A439" s="25"/>
      <c r="B439" s="7" t="s">
        <v>4024</v>
      </c>
      <c r="C439" s="27"/>
      <c r="D439" s="25"/>
      <c r="E439" s="25"/>
      <c r="F439" s="25"/>
      <c r="G439" s="25"/>
      <c r="H439" s="25"/>
      <c r="I439" s="25"/>
      <c r="J439" s="7" t="s">
        <v>79</v>
      </c>
      <c r="K439" s="25"/>
      <c r="L439" s="26"/>
      <c r="M439" s="26"/>
      <c r="N439" t="s">
        <v>2923</v>
      </c>
      <c r="O439" t="s">
        <v>2924</v>
      </c>
      <c r="P439" t="s">
        <v>1756</v>
      </c>
      <c r="Q439" t="s">
        <v>2756</v>
      </c>
      <c r="R439" t="s">
        <v>1557</v>
      </c>
      <c r="S439">
        <v>0</v>
      </c>
      <c r="T439" t="s">
        <v>703</v>
      </c>
      <c r="U439" t="s">
        <v>2936</v>
      </c>
      <c r="V439" t="s">
        <v>1816</v>
      </c>
      <c r="W439" s="8">
        <v>16650000</v>
      </c>
      <c r="X439">
        <v>0</v>
      </c>
      <c r="Y439" s="17">
        <f ca="1">$AH$1</f>
        <v>44413</v>
      </c>
      <c r="Z439">
        <v>0</v>
      </c>
      <c r="AA439">
        <v>0</v>
      </c>
      <c r="AB439" s="17">
        <f t="shared" ca="1" si="187"/>
        <v>44413</v>
      </c>
      <c r="AC439">
        <v>0</v>
      </c>
      <c r="AD439" s="21">
        <f t="shared" si="164"/>
        <v>5.3674074074078817</v>
      </c>
      <c r="AE439" s="21">
        <f t="shared" si="165"/>
        <v>93</v>
      </c>
      <c r="AF439" s="21">
        <f t="shared" ca="1" si="166"/>
        <v>49</v>
      </c>
      <c r="AG439" s="21">
        <f t="shared" ca="1" si="167"/>
        <v>0</v>
      </c>
    </row>
    <row r="440" spans="1:33" x14ac:dyDescent="0.25">
      <c r="A440" s="25"/>
      <c r="B440" s="7" t="s">
        <v>4025</v>
      </c>
      <c r="C440" s="27"/>
      <c r="D440" s="25"/>
      <c r="E440" s="25"/>
      <c r="F440" s="25"/>
      <c r="G440" s="25"/>
      <c r="H440" s="25"/>
      <c r="I440" s="25"/>
      <c r="J440" s="7" t="s">
        <v>79</v>
      </c>
      <c r="K440" s="25"/>
      <c r="L440" s="26"/>
      <c r="M440" s="26"/>
      <c r="N440" t="s">
        <v>2923</v>
      </c>
      <c r="O440" t="s">
        <v>2924</v>
      </c>
      <c r="P440" t="s">
        <v>1756</v>
      </c>
      <c r="Q440" t="s">
        <v>2756</v>
      </c>
      <c r="R440" t="s">
        <v>1557</v>
      </c>
      <c r="S440">
        <v>0</v>
      </c>
      <c r="T440" t="s">
        <v>703</v>
      </c>
      <c r="U440" t="s">
        <v>2937</v>
      </c>
      <c r="V440" t="s">
        <v>2029</v>
      </c>
      <c r="W440" s="8">
        <v>19000000</v>
      </c>
      <c r="X440">
        <v>0</v>
      </c>
      <c r="Y440" s="17">
        <f t="shared" ref="Y440:Y454" ca="1" si="188">$AH$1</f>
        <v>44413</v>
      </c>
      <c r="Z440">
        <v>0</v>
      </c>
      <c r="AA440">
        <v>0</v>
      </c>
      <c r="AB440" s="17">
        <f t="shared" ca="1" si="187"/>
        <v>44413</v>
      </c>
      <c r="AC440">
        <v>0</v>
      </c>
      <c r="AD440" s="21">
        <f t="shared" si="164"/>
        <v>5.367395833331102</v>
      </c>
      <c r="AE440" s="21">
        <f t="shared" si="165"/>
        <v>97</v>
      </c>
      <c r="AF440" s="21">
        <f t="shared" ca="1" si="166"/>
        <v>45</v>
      </c>
      <c r="AG440" s="21">
        <f t="shared" ca="1" si="167"/>
        <v>0</v>
      </c>
    </row>
    <row r="441" spans="1:33" x14ac:dyDescent="0.25">
      <c r="A441" s="25"/>
      <c r="B441" s="7" t="s">
        <v>4026</v>
      </c>
      <c r="C441" s="27"/>
      <c r="D441" s="25"/>
      <c r="E441" s="25"/>
      <c r="F441" s="25"/>
      <c r="G441" s="25"/>
      <c r="H441" s="25"/>
      <c r="I441" s="25"/>
      <c r="J441" s="7" t="s">
        <v>79</v>
      </c>
      <c r="K441" s="25"/>
      <c r="L441" s="26"/>
      <c r="M441" s="26"/>
      <c r="N441" t="s">
        <v>2923</v>
      </c>
      <c r="O441" t="s">
        <v>2924</v>
      </c>
      <c r="P441" t="s">
        <v>1756</v>
      </c>
      <c r="Q441" t="s">
        <v>2756</v>
      </c>
      <c r="R441" t="s">
        <v>1557</v>
      </c>
      <c r="S441">
        <v>0</v>
      </c>
      <c r="T441" t="s">
        <v>703</v>
      </c>
      <c r="U441" t="s">
        <v>2938</v>
      </c>
      <c r="V441" t="s">
        <v>1647</v>
      </c>
      <c r="W441" s="8">
        <v>17100000</v>
      </c>
      <c r="X441">
        <v>0</v>
      </c>
      <c r="Y441" s="17">
        <f t="shared" ca="1" si="188"/>
        <v>44413</v>
      </c>
      <c r="Z441">
        <v>0</v>
      </c>
      <c r="AA441">
        <v>0</v>
      </c>
      <c r="AB441" s="17">
        <f t="shared" ca="1" si="187"/>
        <v>44413</v>
      </c>
      <c r="AC441">
        <v>0</v>
      </c>
      <c r="AD441" s="21">
        <f t="shared" si="164"/>
        <v>5.3673842592615983</v>
      </c>
      <c r="AE441" s="21">
        <f t="shared" si="165"/>
        <v>100</v>
      </c>
      <c r="AF441" s="21">
        <f t="shared" ca="1" si="166"/>
        <v>42</v>
      </c>
      <c r="AG441" s="21">
        <f t="shared" ca="1" si="167"/>
        <v>0</v>
      </c>
    </row>
    <row r="442" spans="1:33" x14ac:dyDescent="0.25">
      <c r="A442" s="25">
        <v>1719</v>
      </c>
      <c r="B442" s="7" t="s">
        <v>707</v>
      </c>
      <c r="C442" s="27">
        <v>20210680000079</v>
      </c>
      <c r="D442" s="25" t="s">
        <v>709</v>
      </c>
      <c r="E442" s="25" t="s">
        <v>710</v>
      </c>
      <c r="F442" s="25" t="s">
        <v>84</v>
      </c>
      <c r="G442" s="25" t="s">
        <v>55</v>
      </c>
      <c r="H442" s="25" t="s">
        <v>153</v>
      </c>
      <c r="I442" s="25" t="s">
        <v>154</v>
      </c>
      <c r="J442" s="7" t="s">
        <v>15</v>
      </c>
      <c r="K442" s="25" t="s">
        <v>89</v>
      </c>
      <c r="L442" s="26">
        <v>2227965789.0900002</v>
      </c>
      <c r="M442" s="26">
        <v>2227965789.0900002</v>
      </c>
      <c r="N442" t="s">
        <v>2961</v>
      </c>
      <c r="O442" t="s">
        <v>2962</v>
      </c>
      <c r="P442" t="s">
        <v>2917</v>
      </c>
      <c r="Q442" t="s">
        <v>2963</v>
      </c>
      <c r="R442" t="s">
        <v>1846</v>
      </c>
      <c r="S442" s="8">
        <v>2050025081.8199999</v>
      </c>
      <c r="T442" t="s">
        <v>708</v>
      </c>
      <c r="U442" t="s">
        <v>2966</v>
      </c>
      <c r="V442" t="s">
        <v>2044</v>
      </c>
      <c r="W442" s="8">
        <v>2050025081.8199999</v>
      </c>
      <c r="X442">
        <v>0</v>
      </c>
      <c r="Y442" s="17">
        <f t="shared" ca="1" si="188"/>
        <v>44413</v>
      </c>
      <c r="Z442">
        <v>0</v>
      </c>
      <c r="AA442">
        <v>0</v>
      </c>
      <c r="AB442" s="17">
        <f t="shared" ca="1" si="187"/>
        <v>44413</v>
      </c>
      <c r="AC442">
        <v>0</v>
      </c>
      <c r="AD442" s="21">
        <f t="shared" si="164"/>
        <v>16.528599537035916</v>
      </c>
      <c r="AE442" s="21">
        <f t="shared" si="165"/>
        <v>31</v>
      </c>
      <c r="AF442" s="21">
        <f t="shared" ca="1" si="166"/>
        <v>114</v>
      </c>
      <c r="AG442" s="21">
        <f t="shared" ca="1" si="167"/>
        <v>0</v>
      </c>
    </row>
    <row r="443" spans="1:33" x14ac:dyDescent="0.25">
      <c r="A443" s="25"/>
      <c r="B443" s="7" t="s">
        <v>4027</v>
      </c>
      <c r="C443" s="27"/>
      <c r="D443" s="25"/>
      <c r="E443" s="25"/>
      <c r="F443" s="25"/>
      <c r="G443" s="25"/>
      <c r="H443" s="25"/>
      <c r="I443" s="25"/>
      <c r="J443" s="7" t="s">
        <v>15</v>
      </c>
      <c r="K443" s="25"/>
      <c r="L443" s="26"/>
      <c r="M443" s="26"/>
      <c r="N443" t="s">
        <v>2964</v>
      </c>
      <c r="O443" t="s">
        <v>2965</v>
      </c>
      <c r="P443" t="s">
        <v>2917</v>
      </c>
      <c r="Q443" t="s">
        <v>2963</v>
      </c>
      <c r="R443" t="s">
        <v>1846</v>
      </c>
      <c r="S443" s="8">
        <v>177940707.27000001</v>
      </c>
      <c r="T443" t="s">
        <v>708</v>
      </c>
      <c r="U443" t="s">
        <v>2967</v>
      </c>
      <c r="V443" t="s">
        <v>2044</v>
      </c>
      <c r="W443" s="8">
        <v>177940707.27000001</v>
      </c>
      <c r="X443">
        <v>0</v>
      </c>
      <c r="Y443" s="17">
        <f t="shared" ca="1" si="188"/>
        <v>44413</v>
      </c>
      <c r="Z443">
        <v>0</v>
      </c>
      <c r="AA443">
        <v>0</v>
      </c>
      <c r="AB443" s="17">
        <f t="shared" ca="1" si="187"/>
        <v>44413</v>
      </c>
      <c r="AC443">
        <v>0</v>
      </c>
      <c r="AD443" s="21">
        <f t="shared" si="164"/>
        <v>16.528587962966412</v>
      </c>
      <c r="AE443" s="21">
        <f t="shared" si="165"/>
        <v>31</v>
      </c>
      <c r="AF443" s="21">
        <f t="shared" ca="1" si="166"/>
        <v>114</v>
      </c>
      <c r="AG443" s="21">
        <f t="shared" ca="1" si="167"/>
        <v>0</v>
      </c>
    </row>
    <row r="444" spans="1:33" ht="15" customHeight="1" x14ac:dyDescent="0.25">
      <c r="A444" s="25">
        <v>1671</v>
      </c>
      <c r="B444" s="7" t="s">
        <v>711</v>
      </c>
      <c r="C444" s="27">
        <v>20210680000080</v>
      </c>
      <c r="D444" s="25" t="s">
        <v>713</v>
      </c>
      <c r="E444" s="25" t="s">
        <v>714</v>
      </c>
      <c r="F444" s="25" t="s">
        <v>84</v>
      </c>
      <c r="G444" s="25" t="s">
        <v>45</v>
      </c>
      <c r="H444" s="25" t="s">
        <v>135</v>
      </c>
      <c r="I444" s="25" t="s">
        <v>136</v>
      </c>
      <c r="J444" s="7" t="s">
        <v>66</v>
      </c>
      <c r="K444" s="25" t="s">
        <v>18</v>
      </c>
      <c r="L444" s="26">
        <v>32340935287</v>
      </c>
      <c r="M444" s="26">
        <v>60019991675</v>
      </c>
      <c r="N444" t="s">
        <v>2968</v>
      </c>
      <c r="O444" t="s">
        <v>2969</v>
      </c>
      <c r="P444" t="s">
        <v>1756</v>
      </c>
      <c r="Q444" t="s">
        <v>1584</v>
      </c>
      <c r="R444" t="s">
        <v>1830</v>
      </c>
      <c r="S444" s="8">
        <v>3062006675</v>
      </c>
      <c r="T444" t="s">
        <v>712</v>
      </c>
      <c r="U444" t="s">
        <v>2980</v>
      </c>
      <c r="V444" t="s">
        <v>2257</v>
      </c>
      <c r="W444" s="8">
        <v>3062006608</v>
      </c>
      <c r="X444">
        <v>0</v>
      </c>
      <c r="Y444" s="17">
        <f t="shared" ca="1" si="188"/>
        <v>44413</v>
      </c>
      <c r="Z444">
        <v>0</v>
      </c>
      <c r="AA444">
        <v>0</v>
      </c>
      <c r="AB444" s="17">
        <f t="shared" ca="1" si="187"/>
        <v>44413</v>
      </c>
      <c r="AC444">
        <v>0</v>
      </c>
      <c r="AD444" s="21">
        <f t="shared" si="164"/>
        <v>4.2879861111141508</v>
      </c>
      <c r="AE444" s="21">
        <f t="shared" si="165"/>
        <v>41</v>
      </c>
      <c r="AF444" s="21">
        <f t="shared" ca="1" si="166"/>
        <v>101</v>
      </c>
      <c r="AG444" s="21">
        <f t="shared" ca="1" si="167"/>
        <v>0</v>
      </c>
    </row>
    <row r="445" spans="1:33" x14ac:dyDescent="0.25">
      <c r="A445" s="25"/>
      <c r="B445" s="7" t="s">
        <v>4028</v>
      </c>
      <c r="C445" s="27"/>
      <c r="D445" s="25"/>
      <c r="E445" s="25"/>
      <c r="F445" s="25"/>
      <c r="G445" s="25"/>
      <c r="H445" s="25"/>
      <c r="I445" s="25"/>
      <c r="J445" s="7" t="s">
        <v>66</v>
      </c>
      <c r="K445" s="25"/>
      <c r="L445" s="26"/>
      <c r="M445" s="26"/>
      <c r="N445" t="s">
        <v>2970</v>
      </c>
      <c r="O445" t="s">
        <v>2971</v>
      </c>
      <c r="P445" t="s">
        <v>1756</v>
      </c>
      <c r="Q445" t="s">
        <v>1584</v>
      </c>
      <c r="R445" t="s">
        <v>1830</v>
      </c>
      <c r="S445" s="8">
        <v>10133993325</v>
      </c>
      <c r="T445" t="s">
        <v>712</v>
      </c>
      <c r="U445" t="s">
        <v>2981</v>
      </c>
      <c r="V445" t="s">
        <v>2257</v>
      </c>
      <c r="W445" s="8">
        <v>5358738478</v>
      </c>
      <c r="X445">
        <v>0</v>
      </c>
      <c r="Y445" s="17">
        <f t="shared" ca="1" si="188"/>
        <v>44413</v>
      </c>
      <c r="Z445">
        <v>0</v>
      </c>
      <c r="AA445">
        <v>0</v>
      </c>
      <c r="AB445" s="17">
        <f t="shared" ca="1" si="187"/>
        <v>44413</v>
      </c>
      <c r="AC445">
        <v>0</v>
      </c>
      <c r="AD445" s="21">
        <f t="shared" si="164"/>
        <v>4.2879745370373712</v>
      </c>
      <c r="AE445" s="21">
        <f t="shared" si="165"/>
        <v>41</v>
      </c>
      <c r="AF445" s="21">
        <f t="shared" ca="1" si="166"/>
        <v>101</v>
      </c>
      <c r="AG445" s="21">
        <f t="shared" ca="1" si="167"/>
        <v>0</v>
      </c>
    </row>
    <row r="446" spans="1:33" x14ac:dyDescent="0.25">
      <c r="A446" s="25"/>
      <c r="B446" s="7" t="s">
        <v>4029</v>
      </c>
      <c r="C446" s="27"/>
      <c r="D446" s="25"/>
      <c r="E446" s="25"/>
      <c r="F446" s="25"/>
      <c r="G446" s="25"/>
      <c r="H446" s="25"/>
      <c r="I446" s="25"/>
      <c r="J446" s="7" t="s">
        <v>66</v>
      </c>
      <c r="K446" s="25"/>
      <c r="L446" s="26"/>
      <c r="M446" s="26"/>
      <c r="N446" t="s">
        <v>2970</v>
      </c>
      <c r="O446" t="s">
        <v>2971</v>
      </c>
      <c r="P446" t="s">
        <v>1756</v>
      </c>
      <c r="Q446" t="s">
        <v>1584</v>
      </c>
      <c r="R446" t="s">
        <v>1830</v>
      </c>
      <c r="S446">
        <v>0</v>
      </c>
      <c r="T446" t="s">
        <v>712</v>
      </c>
      <c r="U446" t="s">
        <v>1669</v>
      </c>
      <c r="V446" t="s">
        <v>2257</v>
      </c>
      <c r="W446" s="8">
        <v>4739475467</v>
      </c>
      <c r="X446">
        <v>0</v>
      </c>
      <c r="Y446" s="17">
        <f t="shared" ca="1" si="188"/>
        <v>44413</v>
      </c>
      <c r="Z446">
        <v>0</v>
      </c>
      <c r="AA446">
        <v>0</v>
      </c>
      <c r="AB446" s="17">
        <f t="shared" ca="1" si="187"/>
        <v>44413</v>
      </c>
      <c r="AC446">
        <v>0</v>
      </c>
      <c r="AD446" s="21">
        <f t="shared" si="164"/>
        <v>4.2879629629605915</v>
      </c>
      <c r="AE446" s="21">
        <f t="shared" si="165"/>
        <v>41</v>
      </c>
      <c r="AF446" s="21">
        <f t="shared" ca="1" si="166"/>
        <v>101</v>
      </c>
      <c r="AG446" s="21">
        <f t="shared" ca="1" si="167"/>
        <v>0</v>
      </c>
    </row>
    <row r="447" spans="1:33" x14ac:dyDescent="0.25">
      <c r="A447" s="25"/>
      <c r="B447" s="7" t="s">
        <v>4030</v>
      </c>
      <c r="C447" s="27"/>
      <c r="D447" s="25"/>
      <c r="E447" s="25"/>
      <c r="F447" s="25"/>
      <c r="G447" s="25"/>
      <c r="H447" s="25"/>
      <c r="I447" s="25"/>
      <c r="J447" s="7" t="s">
        <v>66</v>
      </c>
      <c r="K447" s="25"/>
      <c r="L447" s="26"/>
      <c r="M447" s="26"/>
      <c r="N447" t="s">
        <v>2972</v>
      </c>
      <c r="O447" t="s">
        <v>2971</v>
      </c>
      <c r="P447" t="s">
        <v>1756</v>
      </c>
      <c r="Q447" t="s">
        <v>1584</v>
      </c>
      <c r="R447" t="s">
        <v>2976</v>
      </c>
      <c r="S447" s="8">
        <v>1951573783</v>
      </c>
      <c r="T447" t="s">
        <v>712</v>
      </c>
      <c r="U447" t="s">
        <v>2982</v>
      </c>
      <c r="V447" t="s">
        <v>2257</v>
      </c>
      <c r="W447" s="8">
        <v>1035626060</v>
      </c>
      <c r="X447">
        <v>0</v>
      </c>
      <c r="Y447" s="17">
        <f t="shared" ca="1" si="188"/>
        <v>44413</v>
      </c>
      <c r="Z447">
        <v>0</v>
      </c>
      <c r="AA447">
        <v>0</v>
      </c>
      <c r="AB447" s="17">
        <f t="shared" ca="1" si="187"/>
        <v>44413</v>
      </c>
      <c r="AC447">
        <v>0</v>
      </c>
      <c r="AD447" s="21">
        <f t="shared" si="164"/>
        <v>4.2879513888910878</v>
      </c>
      <c r="AE447" s="21">
        <f t="shared" si="165"/>
        <v>41</v>
      </c>
      <c r="AF447" s="21">
        <f t="shared" ca="1" si="166"/>
        <v>101</v>
      </c>
      <c r="AG447" s="21">
        <f t="shared" ca="1" si="167"/>
        <v>0</v>
      </c>
    </row>
    <row r="448" spans="1:33" x14ac:dyDescent="0.25">
      <c r="A448" s="25"/>
      <c r="B448" s="7" t="s">
        <v>4031</v>
      </c>
      <c r="C448" s="27"/>
      <c r="D448" s="25"/>
      <c r="E448" s="25"/>
      <c r="F448" s="25"/>
      <c r="G448" s="25"/>
      <c r="H448" s="25"/>
      <c r="I448" s="25"/>
      <c r="J448" s="7" t="s">
        <v>66</v>
      </c>
      <c r="K448" s="25"/>
      <c r="L448" s="26"/>
      <c r="M448" s="26"/>
      <c r="N448" t="s">
        <v>2972</v>
      </c>
      <c r="O448" t="s">
        <v>2971</v>
      </c>
      <c r="P448" t="s">
        <v>1756</v>
      </c>
      <c r="Q448" t="s">
        <v>1584</v>
      </c>
      <c r="R448" t="s">
        <v>2976</v>
      </c>
      <c r="S448">
        <v>0</v>
      </c>
      <c r="T448" t="s">
        <v>712</v>
      </c>
      <c r="U448" t="s">
        <v>1614</v>
      </c>
      <c r="V448" t="s">
        <v>2257</v>
      </c>
      <c r="W448" s="8">
        <v>915947723</v>
      </c>
      <c r="X448">
        <v>0</v>
      </c>
      <c r="Y448" s="17">
        <f t="shared" ca="1" si="188"/>
        <v>44413</v>
      </c>
      <c r="Z448">
        <v>0</v>
      </c>
      <c r="AA448">
        <v>0</v>
      </c>
      <c r="AB448" s="17">
        <f t="shared" ca="1" si="187"/>
        <v>44413</v>
      </c>
      <c r="AC448">
        <v>0</v>
      </c>
      <c r="AD448" s="21">
        <f t="shared" si="164"/>
        <v>4.2879398148143082</v>
      </c>
      <c r="AE448" s="21">
        <f t="shared" si="165"/>
        <v>41</v>
      </c>
      <c r="AF448" s="21">
        <f t="shared" ca="1" si="166"/>
        <v>101</v>
      </c>
      <c r="AG448" s="21">
        <f t="shared" ca="1" si="167"/>
        <v>0</v>
      </c>
    </row>
    <row r="449" spans="1:33" x14ac:dyDescent="0.25">
      <c r="A449" s="25"/>
      <c r="B449" s="7" t="s">
        <v>4032</v>
      </c>
      <c r="C449" s="27"/>
      <c r="D449" s="25"/>
      <c r="E449" s="25"/>
      <c r="F449" s="25"/>
      <c r="G449" s="25"/>
      <c r="H449" s="25"/>
      <c r="I449" s="25"/>
      <c r="J449" s="7" t="s">
        <v>66</v>
      </c>
      <c r="K449" s="25"/>
      <c r="L449" s="26"/>
      <c r="M449" s="26"/>
      <c r="N449" t="s">
        <v>2973</v>
      </c>
      <c r="O449" t="s">
        <v>2971</v>
      </c>
      <c r="P449" t="s">
        <v>1756</v>
      </c>
      <c r="Q449" t="s">
        <v>1584</v>
      </c>
      <c r="R449" t="s">
        <v>2977</v>
      </c>
      <c r="S449" s="8">
        <v>12098813965</v>
      </c>
      <c r="T449" t="s">
        <v>712</v>
      </c>
      <c r="U449" t="s">
        <v>2983</v>
      </c>
      <c r="V449" t="s">
        <v>2257</v>
      </c>
      <c r="W449" s="8">
        <v>6420380900</v>
      </c>
      <c r="X449">
        <v>0</v>
      </c>
      <c r="Y449" s="17">
        <f t="shared" ca="1" si="188"/>
        <v>44413</v>
      </c>
      <c r="Z449">
        <v>0</v>
      </c>
      <c r="AA449">
        <v>0</v>
      </c>
      <c r="AB449" s="17">
        <f t="shared" ca="1" si="187"/>
        <v>44413</v>
      </c>
      <c r="AC449">
        <v>0</v>
      </c>
      <c r="AD449" s="21">
        <f t="shared" si="164"/>
        <v>4.2879282407375285</v>
      </c>
      <c r="AE449" s="21">
        <f t="shared" si="165"/>
        <v>41</v>
      </c>
      <c r="AF449" s="21">
        <f t="shared" ca="1" si="166"/>
        <v>101</v>
      </c>
      <c r="AG449" s="21">
        <f t="shared" ca="1" si="167"/>
        <v>0</v>
      </c>
    </row>
    <row r="450" spans="1:33" x14ac:dyDescent="0.25">
      <c r="A450" s="25"/>
      <c r="B450" s="7" t="s">
        <v>4033</v>
      </c>
      <c r="C450" s="27"/>
      <c r="D450" s="25"/>
      <c r="E450" s="25"/>
      <c r="F450" s="25"/>
      <c r="G450" s="25"/>
      <c r="H450" s="25"/>
      <c r="I450" s="25"/>
      <c r="J450" s="7" t="s">
        <v>66</v>
      </c>
      <c r="K450" s="25"/>
      <c r="L450" s="26"/>
      <c r="M450" s="26"/>
      <c r="N450" t="s">
        <v>2973</v>
      </c>
      <c r="O450" t="s">
        <v>2971</v>
      </c>
      <c r="P450" t="s">
        <v>1756</v>
      </c>
      <c r="Q450" t="s">
        <v>1584</v>
      </c>
      <c r="R450" t="s">
        <v>2977</v>
      </c>
      <c r="S450">
        <v>0</v>
      </c>
      <c r="T450" t="s">
        <v>712</v>
      </c>
      <c r="U450" t="s">
        <v>1613</v>
      </c>
      <c r="V450" t="s">
        <v>2257</v>
      </c>
      <c r="W450" s="8">
        <v>5678433065</v>
      </c>
      <c r="X450">
        <v>0</v>
      </c>
      <c r="Y450" s="17">
        <f t="shared" ca="1" si="188"/>
        <v>44413</v>
      </c>
      <c r="Z450">
        <v>0</v>
      </c>
      <c r="AA450">
        <v>0</v>
      </c>
      <c r="AB450" s="17">
        <f t="shared" ca="1" si="187"/>
        <v>44413</v>
      </c>
      <c r="AC450">
        <v>0</v>
      </c>
      <c r="AD450" s="21">
        <f t="shared" si="164"/>
        <v>4.2879166666680248</v>
      </c>
      <c r="AE450" s="21">
        <f t="shared" si="165"/>
        <v>41</v>
      </c>
      <c r="AF450" s="21">
        <f t="shared" ca="1" si="166"/>
        <v>101</v>
      </c>
      <c r="AG450" s="21">
        <f t="shared" ca="1" si="167"/>
        <v>0</v>
      </c>
    </row>
    <row r="451" spans="1:33" x14ac:dyDescent="0.25">
      <c r="A451" s="25"/>
      <c r="B451" s="7" t="s">
        <v>4034</v>
      </c>
      <c r="C451" s="27"/>
      <c r="D451" s="25"/>
      <c r="E451" s="25"/>
      <c r="F451" s="25"/>
      <c r="G451" s="25"/>
      <c r="H451" s="25"/>
      <c r="I451" s="25"/>
      <c r="J451" s="7" t="s">
        <v>66</v>
      </c>
      <c r="K451" s="25"/>
      <c r="L451" s="26"/>
      <c r="M451" s="26"/>
      <c r="N451" t="s">
        <v>2974</v>
      </c>
      <c r="O451" t="s">
        <v>2971</v>
      </c>
      <c r="P451" t="s">
        <v>1756</v>
      </c>
      <c r="Q451" t="s">
        <v>1584</v>
      </c>
      <c r="R451" t="s">
        <v>2978</v>
      </c>
      <c r="S451" s="8">
        <v>4054780119</v>
      </c>
      <c r="T451" t="s">
        <v>712</v>
      </c>
      <c r="U451" t="s">
        <v>2984</v>
      </c>
      <c r="V451" t="s">
        <v>2257</v>
      </c>
      <c r="W451" s="8">
        <v>2151717755</v>
      </c>
      <c r="X451">
        <v>0</v>
      </c>
      <c r="Y451" s="17">
        <f t="shared" ca="1" si="188"/>
        <v>44413</v>
      </c>
      <c r="Z451">
        <v>0</v>
      </c>
      <c r="AA451">
        <v>0</v>
      </c>
      <c r="AB451" s="17">
        <f t="shared" ca="1" si="187"/>
        <v>44413</v>
      </c>
      <c r="AC451">
        <v>0</v>
      </c>
      <c r="AD451" s="21">
        <f t="shared" ref="AD451:AD514" si="189">P451-B451</f>
        <v>4.2879050925912452</v>
      </c>
      <c r="AE451" s="21">
        <f t="shared" ref="AE451:AE514" si="190">V451-P451</f>
        <v>41</v>
      </c>
      <c r="AF451" s="21">
        <f t="shared" ref="AF451:AF514" ca="1" si="191">Y451-V451</f>
        <v>101</v>
      </c>
      <c r="AG451" s="21">
        <f t="shared" ref="AG451:AG514" ca="1" si="192">AB451-Y451</f>
        <v>0</v>
      </c>
    </row>
    <row r="452" spans="1:33" x14ac:dyDescent="0.25">
      <c r="A452" s="25"/>
      <c r="B452" s="7" t="s">
        <v>4035</v>
      </c>
      <c r="C452" s="27"/>
      <c r="D452" s="25"/>
      <c r="E452" s="25"/>
      <c r="F452" s="25"/>
      <c r="G452" s="25"/>
      <c r="H452" s="25"/>
      <c r="I452" s="25"/>
      <c r="J452" s="7" t="s">
        <v>66</v>
      </c>
      <c r="K452" s="25"/>
      <c r="L452" s="26"/>
      <c r="M452" s="26"/>
      <c r="N452" t="s">
        <v>2974</v>
      </c>
      <c r="O452" t="s">
        <v>2971</v>
      </c>
      <c r="P452" t="s">
        <v>1756</v>
      </c>
      <c r="Q452" t="s">
        <v>1584</v>
      </c>
      <c r="R452" t="s">
        <v>2978</v>
      </c>
      <c r="S452">
        <v>0</v>
      </c>
      <c r="T452" t="s">
        <v>712</v>
      </c>
      <c r="U452" t="s">
        <v>1615</v>
      </c>
      <c r="V452" t="s">
        <v>2257</v>
      </c>
      <c r="W452" s="8">
        <v>1903062364</v>
      </c>
      <c r="X452">
        <v>0</v>
      </c>
      <c r="Y452" s="17">
        <f t="shared" ca="1" si="188"/>
        <v>44413</v>
      </c>
      <c r="Z452">
        <v>0</v>
      </c>
      <c r="AA452">
        <v>0</v>
      </c>
      <c r="AB452" s="17">
        <f t="shared" ca="1" si="187"/>
        <v>44413</v>
      </c>
      <c r="AC452">
        <v>0</v>
      </c>
      <c r="AD452" s="21">
        <f t="shared" si="189"/>
        <v>4.2878935185217415</v>
      </c>
      <c r="AE452" s="21">
        <f t="shared" si="190"/>
        <v>41</v>
      </c>
      <c r="AF452" s="21">
        <f t="shared" ca="1" si="191"/>
        <v>101</v>
      </c>
      <c r="AG452" s="21">
        <f t="shared" ca="1" si="192"/>
        <v>0</v>
      </c>
    </row>
    <row r="453" spans="1:33" x14ac:dyDescent="0.25">
      <c r="A453" s="25"/>
      <c r="B453" s="7" t="s">
        <v>4036</v>
      </c>
      <c r="C453" s="27"/>
      <c r="D453" s="25"/>
      <c r="E453" s="25"/>
      <c r="F453" s="25"/>
      <c r="G453" s="25"/>
      <c r="H453" s="25"/>
      <c r="I453" s="25"/>
      <c r="J453" s="7" t="s">
        <v>66</v>
      </c>
      <c r="K453" s="25"/>
      <c r="L453" s="26"/>
      <c r="M453" s="26"/>
      <c r="N453" t="s">
        <v>2975</v>
      </c>
      <c r="O453" t="s">
        <v>2971</v>
      </c>
      <c r="P453" t="s">
        <v>1756</v>
      </c>
      <c r="Q453" t="s">
        <v>1584</v>
      </c>
      <c r="R453" t="s">
        <v>2979</v>
      </c>
      <c r="S453" s="8">
        <v>7046121322</v>
      </c>
      <c r="T453" t="s">
        <v>712</v>
      </c>
      <c r="U453" t="s">
        <v>2985</v>
      </c>
      <c r="V453" t="s">
        <v>2257</v>
      </c>
      <c r="W453" s="8">
        <v>3739108881</v>
      </c>
      <c r="X453">
        <v>0</v>
      </c>
      <c r="Y453" s="17">
        <f t="shared" ca="1" si="188"/>
        <v>44413</v>
      </c>
      <c r="Z453">
        <v>0</v>
      </c>
      <c r="AA453">
        <v>0</v>
      </c>
      <c r="AB453" s="17">
        <f t="shared" ca="1" si="187"/>
        <v>44413</v>
      </c>
      <c r="AC453">
        <v>0</v>
      </c>
      <c r="AD453" s="21">
        <f t="shared" si="189"/>
        <v>4.2878819444449618</v>
      </c>
      <c r="AE453" s="21">
        <f t="shared" si="190"/>
        <v>41</v>
      </c>
      <c r="AF453" s="21">
        <f t="shared" ca="1" si="191"/>
        <v>101</v>
      </c>
      <c r="AG453" s="21">
        <f t="shared" ca="1" si="192"/>
        <v>0</v>
      </c>
    </row>
    <row r="454" spans="1:33" x14ac:dyDescent="0.25">
      <c r="A454" s="25"/>
      <c r="B454" s="7" t="s">
        <v>4037</v>
      </c>
      <c r="C454" s="27"/>
      <c r="D454" s="25"/>
      <c r="E454" s="25"/>
      <c r="F454" s="25"/>
      <c r="G454" s="25"/>
      <c r="H454" s="25"/>
      <c r="I454" s="25"/>
      <c r="J454" s="7" t="s">
        <v>66</v>
      </c>
      <c r="K454" s="25"/>
      <c r="L454" s="26"/>
      <c r="M454" s="26"/>
      <c r="N454" t="s">
        <v>2975</v>
      </c>
      <c r="O454" t="s">
        <v>2971</v>
      </c>
      <c r="P454" t="s">
        <v>1756</v>
      </c>
      <c r="Q454" t="s">
        <v>1584</v>
      </c>
      <c r="R454" t="s">
        <v>2979</v>
      </c>
      <c r="S454">
        <v>0</v>
      </c>
      <c r="T454" t="s">
        <v>712</v>
      </c>
      <c r="U454" t="s">
        <v>2986</v>
      </c>
      <c r="V454" t="s">
        <v>2257</v>
      </c>
      <c r="W454" s="8">
        <v>3307012441</v>
      </c>
      <c r="X454">
        <v>0</v>
      </c>
      <c r="Y454" s="17">
        <f t="shared" ca="1" si="188"/>
        <v>44413</v>
      </c>
      <c r="Z454">
        <v>0</v>
      </c>
      <c r="AA454">
        <v>0</v>
      </c>
      <c r="AB454" s="17">
        <f t="shared" ca="1" si="187"/>
        <v>44413</v>
      </c>
      <c r="AC454">
        <v>0</v>
      </c>
      <c r="AD454" s="21">
        <f t="shared" si="189"/>
        <v>4.2878703703681822</v>
      </c>
      <c r="AE454" s="21">
        <f t="shared" si="190"/>
        <v>41</v>
      </c>
      <c r="AF454" s="21">
        <f t="shared" ca="1" si="191"/>
        <v>101</v>
      </c>
      <c r="AG454" s="21">
        <f t="shared" ca="1" si="192"/>
        <v>0</v>
      </c>
    </row>
    <row r="455" spans="1:33" ht="15" customHeight="1" x14ac:dyDescent="0.25">
      <c r="A455" s="25">
        <v>1746</v>
      </c>
      <c r="B455" s="7" t="s">
        <v>715</v>
      </c>
      <c r="C455" s="27">
        <v>20210680000081</v>
      </c>
      <c r="D455" s="25" t="s">
        <v>717</v>
      </c>
      <c r="E455" s="25" t="s">
        <v>718</v>
      </c>
      <c r="F455" s="25" t="s">
        <v>84</v>
      </c>
      <c r="G455" s="25" t="s">
        <v>45</v>
      </c>
      <c r="H455" s="25" t="s">
        <v>108</v>
      </c>
      <c r="I455" s="25" t="s">
        <v>109</v>
      </c>
      <c r="J455" s="7" t="s">
        <v>79</v>
      </c>
      <c r="K455" s="25" t="s">
        <v>18</v>
      </c>
      <c r="L455" s="26">
        <v>3877753196</v>
      </c>
      <c r="M455" s="26">
        <v>3877753196</v>
      </c>
      <c r="N455" t="s">
        <v>2987</v>
      </c>
      <c r="O455" t="s">
        <v>2988</v>
      </c>
      <c r="P455" t="s">
        <v>1990</v>
      </c>
      <c r="Q455" t="s">
        <v>2989</v>
      </c>
      <c r="R455" t="s">
        <v>2356</v>
      </c>
      <c r="S455">
        <v>0</v>
      </c>
      <c r="T455" t="s">
        <v>716</v>
      </c>
      <c r="V455" s="17">
        <f t="shared" ref="V455:V462" ca="1" si="193">$AH$1</f>
        <v>44413</v>
      </c>
      <c r="W455">
        <v>0</v>
      </c>
      <c r="X455">
        <v>0</v>
      </c>
      <c r="Y455" s="17">
        <f t="shared" ref="Y455:Y462" ca="1" si="194">$AH$1</f>
        <v>44413</v>
      </c>
      <c r="Z455">
        <v>0</v>
      </c>
      <c r="AA455">
        <v>0</v>
      </c>
      <c r="AB455" s="17">
        <f t="shared" ref="AB455:AB462" ca="1" si="195">$AH$1</f>
        <v>44413</v>
      </c>
      <c r="AC455">
        <v>0</v>
      </c>
      <c r="AD455" s="21">
        <f t="shared" si="189"/>
        <v>71.31752314815094</v>
      </c>
      <c r="AE455" s="21">
        <f t="shared" ca="1" si="190"/>
        <v>77</v>
      </c>
      <c r="AF455" s="21">
        <f t="shared" ca="1" si="191"/>
        <v>0</v>
      </c>
      <c r="AG455" s="21">
        <f t="shared" ca="1" si="192"/>
        <v>0</v>
      </c>
    </row>
    <row r="456" spans="1:33" x14ac:dyDescent="0.25">
      <c r="A456" s="25"/>
      <c r="B456" s="7" t="s">
        <v>4038</v>
      </c>
      <c r="C456" s="27"/>
      <c r="D456" s="25"/>
      <c r="E456" s="25"/>
      <c r="F456" s="25"/>
      <c r="G456" s="25"/>
      <c r="H456" s="25"/>
      <c r="I456" s="25"/>
      <c r="J456" s="2" t="s">
        <v>79</v>
      </c>
      <c r="K456" s="25"/>
      <c r="L456" s="26"/>
      <c r="M456" s="26"/>
      <c r="N456" t="s">
        <v>2246</v>
      </c>
      <c r="O456" t="s">
        <v>2990</v>
      </c>
      <c r="P456" t="s">
        <v>1990</v>
      </c>
      <c r="Q456" t="s">
        <v>2989</v>
      </c>
      <c r="R456" t="s">
        <v>2356</v>
      </c>
      <c r="S456">
        <v>0</v>
      </c>
      <c r="T456" t="s">
        <v>716</v>
      </c>
      <c r="V456" s="17">
        <f t="shared" ca="1" si="193"/>
        <v>44413</v>
      </c>
      <c r="W456">
        <v>0</v>
      </c>
      <c r="X456">
        <v>0</v>
      </c>
      <c r="Y456" s="17">
        <f t="shared" ca="1" si="194"/>
        <v>44413</v>
      </c>
      <c r="Z456">
        <v>0</v>
      </c>
      <c r="AA456">
        <v>0</v>
      </c>
      <c r="AB456" s="17">
        <f t="shared" ca="1" si="195"/>
        <v>44413</v>
      </c>
      <c r="AC456">
        <v>0</v>
      </c>
      <c r="AD456" s="21">
        <f t="shared" si="189"/>
        <v>71.31751157407416</v>
      </c>
      <c r="AE456" s="21">
        <f t="shared" ca="1" si="190"/>
        <v>77</v>
      </c>
      <c r="AF456" s="21">
        <f t="shared" ca="1" si="191"/>
        <v>0</v>
      </c>
      <c r="AG456" s="21">
        <f t="shared" ca="1" si="192"/>
        <v>0</v>
      </c>
    </row>
    <row r="457" spans="1:33" x14ac:dyDescent="0.25">
      <c r="A457" s="25"/>
      <c r="B457" s="7" t="s">
        <v>4039</v>
      </c>
      <c r="C457" s="27"/>
      <c r="D457" s="25"/>
      <c r="E457" s="25"/>
      <c r="F457" s="25"/>
      <c r="G457" s="25"/>
      <c r="H457" s="25"/>
      <c r="I457" s="25"/>
      <c r="J457" s="2" t="s">
        <v>79</v>
      </c>
      <c r="K457" s="25"/>
      <c r="L457" s="26"/>
      <c r="M457" s="26"/>
      <c r="N457" t="s">
        <v>2991</v>
      </c>
      <c r="O457" t="s">
        <v>2992</v>
      </c>
      <c r="P457" t="s">
        <v>1835</v>
      </c>
      <c r="Q457" t="s">
        <v>2989</v>
      </c>
      <c r="R457" t="s">
        <v>2356</v>
      </c>
      <c r="S457" s="8">
        <v>242025286</v>
      </c>
      <c r="T457" t="s">
        <v>716</v>
      </c>
      <c r="V457" s="17">
        <f t="shared" ca="1" si="193"/>
        <v>44413</v>
      </c>
      <c r="W457">
        <v>0</v>
      </c>
      <c r="X457">
        <v>0</v>
      </c>
      <c r="Y457" s="17">
        <f t="shared" ca="1" si="194"/>
        <v>44413</v>
      </c>
      <c r="Z457">
        <v>0</v>
      </c>
      <c r="AA457">
        <v>0</v>
      </c>
      <c r="AB457" s="17">
        <f t="shared" ca="1" si="195"/>
        <v>44413</v>
      </c>
      <c r="AC457">
        <v>0</v>
      </c>
      <c r="AD457" s="21">
        <f t="shared" si="189"/>
        <v>114.31749999999738</v>
      </c>
      <c r="AE457" s="21">
        <f t="shared" ca="1" si="190"/>
        <v>34</v>
      </c>
      <c r="AF457" s="21">
        <f t="shared" ca="1" si="191"/>
        <v>0</v>
      </c>
      <c r="AG457" s="21">
        <f t="shared" ca="1" si="192"/>
        <v>0</v>
      </c>
    </row>
    <row r="458" spans="1:33" x14ac:dyDescent="0.25">
      <c r="A458" s="25"/>
      <c r="B458" s="7" t="s">
        <v>4040</v>
      </c>
      <c r="C458" s="27"/>
      <c r="D458" s="25"/>
      <c r="E458" s="25"/>
      <c r="F458" s="25"/>
      <c r="G458" s="25"/>
      <c r="H458" s="25"/>
      <c r="I458" s="25"/>
      <c r="J458" s="2" t="s">
        <v>79</v>
      </c>
      <c r="K458" s="25"/>
      <c r="L458" s="26"/>
      <c r="M458" s="26"/>
      <c r="N458" t="s">
        <v>2993</v>
      </c>
      <c r="O458" t="s">
        <v>2994</v>
      </c>
      <c r="P458" t="s">
        <v>1835</v>
      </c>
      <c r="Q458" t="s">
        <v>2989</v>
      </c>
      <c r="R458" t="s">
        <v>2356</v>
      </c>
      <c r="S458" s="8">
        <v>3635727910</v>
      </c>
      <c r="T458" t="s">
        <v>716</v>
      </c>
      <c r="V458" s="17">
        <f t="shared" ca="1" si="193"/>
        <v>44413</v>
      </c>
      <c r="W458">
        <v>0</v>
      </c>
      <c r="X458">
        <v>0</v>
      </c>
      <c r="Y458" s="17">
        <f t="shared" ca="1" si="194"/>
        <v>44413</v>
      </c>
      <c r="Z458">
        <v>0</v>
      </c>
      <c r="AA458">
        <v>0</v>
      </c>
      <c r="AB458" s="17">
        <f t="shared" ca="1" si="195"/>
        <v>44413</v>
      </c>
      <c r="AC458">
        <v>0</v>
      </c>
      <c r="AD458" s="21">
        <f t="shared" si="189"/>
        <v>114.31748842592788</v>
      </c>
      <c r="AE458" s="21">
        <f t="shared" ca="1" si="190"/>
        <v>34</v>
      </c>
      <c r="AF458" s="21">
        <f t="shared" ca="1" si="191"/>
        <v>0</v>
      </c>
      <c r="AG458" s="21">
        <f t="shared" ca="1" si="192"/>
        <v>0</v>
      </c>
    </row>
    <row r="459" spans="1:33" x14ac:dyDescent="0.25">
      <c r="A459" s="25">
        <v>1745</v>
      </c>
      <c r="B459" s="7" t="s">
        <v>719</v>
      </c>
      <c r="C459" s="27">
        <v>20210680000082</v>
      </c>
      <c r="D459" s="25" t="s">
        <v>721</v>
      </c>
      <c r="E459" s="25" t="s">
        <v>722</v>
      </c>
      <c r="F459" s="25" t="s">
        <v>84</v>
      </c>
      <c r="G459" s="25" t="s">
        <v>45</v>
      </c>
      <c r="H459" s="25" t="s">
        <v>108</v>
      </c>
      <c r="I459" s="25" t="s">
        <v>109</v>
      </c>
      <c r="J459" s="7" t="s">
        <v>79</v>
      </c>
      <c r="K459" s="25" t="s">
        <v>18</v>
      </c>
      <c r="L459" s="26">
        <v>1928835878</v>
      </c>
      <c r="M459" s="26">
        <v>1928835878</v>
      </c>
      <c r="N459" t="s">
        <v>2995</v>
      </c>
      <c r="O459" t="s">
        <v>2996</v>
      </c>
      <c r="P459" t="s">
        <v>1835</v>
      </c>
      <c r="Q459" t="s">
        <v>2989</v>
      </c>
      <c r="R459" t="s">
        <v>1918</v>
      </c>
      <c r="S459" s="8">
        <v>1816752744</v>
      </c>
      <c r="T459" t="s">
        <v>720</v>
      </c>
      <c r="V459" s="17">
        <f t="shared" ca="1" si="193"/>
        <v>44413</v>
      </c>
      <c r="W459">
        <v>0</v>
      </c>
      <c r="X459">
        <v>0</v>
      </c>
      <c r="Y459" s="17">
        <f t="shared" ca="1" si="194"/>
        <v>44413</v>
      </c>
      <c r="Z459">
        <v>0</v>
      </c>
      <c r="AA459">
        <v>0</v>
      </c>
      <c r="AB459" s="17">
        <f t="shared" ca="1" si="195"/>
        <v>44413</v>
      </c>
      <c r="AC459">
        <v>0</v>
      </c>
      <c r="AD459" s="21">
        <f t="shared" si="189"/>
        <v>114.34093749999738</v>
      </c>
      <c r="AE459" s="21">
        <f t="shared" ca="1" si="190"/>
        <v>34</v>
      </c>
      <c r="AF459" s="21">
        <f t="shared" ca="1" si="191"/>
        <v>0</v>
      </c>
      <c r="AG459" s="21">
        <f t="shared" ca="1" si="192"/>
        <v>0</v>
      </c>
    </row>
    <row r="460" spans="1:33" x14ac:dyDescent="0.25">
      <c r="A460" s="25"/>
      <c r="B460" s="7" t="s">
        <v>4041</v>
      </c>
      <c r="C460" s="27"/>
      <c r="D460" s="25"/>
      <c r="E460" s="25"/>
      <c r="F460" s="25"/>
      <c r="G460" s="25"/>
      <c r="H460" s="25"/>
      <c r="I460" s="25"/>
      <c r="J460" s="7" t="s">
        <v>79</v>
      </c>
      <c r="K460" s="25"/>
      <c r="L460" s="26"/>
      <c r="M460" s="26"/>
      <c r="N460" t="s">
        <v>2997</v>
      </c>
      <c r="O460" t="s">
        <v>2998</v>
      </c>
      <c r="P460" t="s">
        <v>1835</v>
      </c>
      <c r="Q460" t="s">
        <v>2989</v>
      </c>
      <c r="R460" t="s">
        <v>1918</v>
      </c>
      <c r="S460" s="8">
        <v>112083134</v>
      </c>
      <c r="T460" t="s">
        <v>720</v>
      </c>
      <c r="V460" s="17">
        <f t="shared" ca="1" si="193"/>
        <v>44413</v>
      </c>
      <c r="W460">
        <v>0</v>
      </c>
      <c r="X460">
        <v>0</v>
      </c>
      <c r="Y460" s="17">
        <f t="shared" ca="1" si="194"/>
        <v>44413</v>
      </c>
      <c r="Z460">
        <v>0</v>
      </c>
      <c r="AA460">
        <v>0</v>
      </c>
      <c r="AB460" s="17">
        <f t="shared" ca="1" si="195"/>
        <v>44413</v>
      </c>
      <c r="AC460">
        <v>0</v>
      </c>
      <c r="AD460" s="21">
        <f t="shared" si="189"/>
        <v>114.34092592592788</v>
      </c>
      <c r="AE460" s="21">
        <f t="shared" ca="1" si="190"/>
        <v>34</v>
      </c>
      <c r="AF460" s="21">
        <f t="shared" ca="1" si="191"/>
        <v>0</v>
      </c>
      <c r="AG460" s="21">
        <f t="shared" ca="1" si="192"/>
        <v>0</v>
      </c>
    </row>
    <row r="461" spans="1:33" x14ac:dyDescent="0.25">
      <c r="A461" s="25">
        <v>1624</v>
      </c>
      <c r="B461" s="7" t="s">
        <v>723</v>
      </c>
      <c r="C461" s="27">
        <v>20210680000083</v>
      </c>
      <c r="D461" s="25" t="s">
        <v>725</v>
      </c>
      <c r="E461" s="25" t="s">
        <v>726</v>
      </c>
      <c r="F461" s="25" t="s">
        <v>84</v>
      </c>
      <c r="G461" s="25" t="s">
        <v>55</v>
      </c>
      <c r="H461" s="25" t="s">
        <v>103</v>
      </c>
      <c r="I461" s="25" t="s">
        <v>173</v>
      </c>
      <c r="J461" s="7" t="s">
        <v>15</v>
      </c>
      <c r="K461" s="25" t="s">
        <v>16</v>
      </c>
      <c r="L461" s="26">
        <v>15811283017.23</v>
      </c>
      <c r="M461" s="26">
        <v>15811283017.23</v>
      </c>
      <c r="N461" t="s">
        <v>2999</v>
      </c>
      <c r="O461" t="s">
        <v>3000</v>
      </c>
      <c r="P461" t="s">
        <v>1657</v>
      </c>
      <c r="Q461" t="s">
        <v>1556</v>
      </c>
      <c r="R461" t="s">
        <v>2843</v>
      </c>
      <c r="S461" s="8">
        <v>11753923066.74</v>
      </c>
      <c r="T461" t="s">
        <v>724</v>
      </c>
      <c r="V461" s="17">
        <f t="shared" ca="1" si="193"/>
        <v>44413</v>
      </c>
      <c r="W461">
        <v>0</v>
      </c>
      <c r="X461">
        <v>0</v>
      </c>
      <c r="Y461" s="17">
        <f t="shared" ca="1" si="194"/>
        <v>44413</v>
      </c>
      <c r="Z461">
        <v>0</v>
      </c>
      <c r="AA461">
        <v>0</v>
      </c>
      <c r="AB461" s="17">
        <f t="shared" ca="1" si="195"/>
        <v>44413</v>
      </c>
      <c r="AC461">
        <v>0</v>
      </c>
      <c r="AD461" s="21">
        <f t="shared" si="189"/>
        <v>63.280798611114733</v>
      </c>
      <c r="AE461" s="21">
        <f t="shared" ca="1" si="190"/>
        <v>83</v>
      </c>
      <c r="AF461" s="21">
        <f t="shared" ca="1" si="191"/>
        <v>0</v>
      </c>
      <c r="AG461" s="21">
        <f t="shared" ca="1" si="192"/>
        <v>0</v>
      </c>
    </row>
    <row r="462" spans="1:33" x14ac:dyDescent="0.25">
      <c r="A462" s="25"/>
      <c r="B462" s="7" t="s">
        <v>4042</v>
      </c>
      <c r="C462" s="27"/>
      <c r="D462" s="25"/>
      <c r="E462" s="25"/>
      <c r="F462" s="25"/>
      <c r="G462" s="25"/>
      <c r="H462" s="25"/>
      <c r="I462" s="25"/>
      <c r="J462" s="7" t="s">
        <v>15</v>
      </c>
      <c r="K462" s="25"/>
      <c r="L462" s="26"/>
      <c r="M462" s="26"/>
      <c r="N462" t="s">
        <v>2550</v>
      </c>
      <c r="O462" t="s">
        <v>3001</v>
      </c>
      <c r="P462" t="s">
        <v>1657</v>
      </c>
      <c r="Q462" t="s">
        <v>1556</v>
      </c>
      <c r="R462" t="s">
        <v>2843</v>
      </c>
      <c r="S462" s="8">
        <v>483060227</v>
      </c>
      <c r="T462" t="s">
        <v>724</v>
      </c>
      <c r="V462" s="17">
        <f t="shared" ca="1" si="193"/>
        <v>44413</v>
      </c>
      <c r="W462">
        <v>0</v>
      </c>
      <c r="X462">
        <v>0</v>
      </c>
      <c r="Y462" s="17">
        <f t="shared" ca="1" si="194"/>
        <v>44413</v>
      </c>
      <c r="Z462">
        <v>0</v>
      </c>
      <c r="AA462">
        <v>0</v>
      </c>
      <c r="AB462" s="17">
        <f t="shared" ca="1" si="195"/>
        <v>44413</v>
      </c>
      <c r="AC462">
        <v>0</v>
      </c>
      <c r="AD462" s="21">
        <f t="shared" si="189"/>
        <v>63.280787037037953</v>
      </c>
      <c r="AE462" s="21">
        <f t="shared" ca="1" si="190"/>
        <v>83</v>
      </c>
      <c r="AF462" s="21">
        <f t="shared" ca="1" si="191"/>
        <v>0</v>
      </c>
      <c r="AG462" s="21">
        <f t="shared" ca="1" si="192"/>
        <v>0</v>
      </c>
    </row>
    <row r="463" spans="1:33" x14ac:dyDescent="0.25">
      <c r="A463" s="2">
        <v>1731</v>
      </c>
      <c r="B463" s="2" t="s">
        <v>727</v>
      </c>
      <c r="C463" s="4">
        <v>20210680000084</v>
      </c>
      <c r="D463" s="2" t="s">
        <v>728</v>
      </c>
      <c r="E463" s="2" t="s">
        <v>729</v>
      </c>
      <c r="F463" s="2" t="s">
        <v>84</v>
      </c>
      <c r="G463" s="2" t="s">
        <v>41</v>
      </c>
      <c r="H463" s="2" t="s">
        <v>42</v>
      </c>
      <c r="I463" s="2" t="s">
        <v>43</v>
      </c>
      <c r="J463" s="2" t="s">
        <v>35</v>
      </c>
      <c r="K463" s="2" t="s">
        <v>54</v>
      </c>
      <c r="L463" s="18">
        <v>398149187</v>
      </c>
      <c r="M463" s="18">
        <v>398149187</v>
      </c>
      <c r="P463" s="17">
        <f ca="1">$AH$1</f>
        <v>44413</v>
      </c>
      <c r="V463" s="17">
        <f t="shared" ref="V463:V465" ca="1" si="196">$AH$1</f>
        <v>44413</v>
      </c>
      <c r="Y463" s="17">
        <f t="shared" ref="Y463:Y465" ca="1" si="197">$AH$1</f>
        <v>44413</v>
      </c>
      <c r="AB463" s="17">
        <f t="shared" ref="AB463:AB466" ca="1" si="198">$AH$1</f>
        <v>44413</v>
      </c>
      <c r="AD463" s="21">
        <f t="shared" ca="1" si="189"/>
        <v>145.36687499999971</v>
      </c>
      <c r="AE463" s="21">
        <f t="shared" ca="1" si="190"/>
        <v>0</v>
      </c>
      <c r="AF463" s="21">
        <f t="shared" ca="1" si="191"/>
        <v>0</v>
      </c>
      <c r="AG463" s="21">
        <f t="shared" ca="1" si="192"/>
        <v>0</v>
      </c>
    </row>
    <row r="464" spans="1:33" x14ac:dyDescent="0.25">
      <c r="A464" s="25">
        <v>1556</v>
      </c>
      <c r="B464" s="7" t="s">
        <v>730</v>
      </c>
      <c r="C464" s="27" t="s">
        <v>731</v>
      </c>
      <c r="D464" s="25" t="s">
        <v>732</v>
      </c>
      <c r="E464" s="25" t="s">
        <v>733</v>
      </c>
      <c r="F464" s="25" t="s">
        <v>84</v>
      </c>
      <c r="G464" s="25" t="s">
        <v>55</v>
      </c>
      <c r="H464" s="2" t="s">
        <v>64</v>
      </c>
      <c r="I464" s="25" t="s">
        <v>65</v>
      </c>
      <c r="J464" s="7" t="s">
        <v>15</v>
      </c>
      <c r="K464" s="25" t="s">
        <v>94</v>
      </c>
      <c r="L464" s="26">
        <v>8563632184</v>
      </c>
      <c r="M464" s="26">
        <v>8563632184</v>
      </c>
      <c r="N464" t="s">
        <v>3002</v>
      </c>
      <c r="O464" t="s">
        <v>3003</v>
      </c>
      <c r="P464" t="s">
        <v>1616</v>
      </c>
      <c r="Q464" t="s">
        <v>1915</v>
      </c>
      <c r="R464" t="s">
        <v>1918</v>
      </c>
      <c r="S464" s="8">
        <v>8012483684</v>
      </c>
      <c r="T464" t="s">
        <v>731</v>
      </c>
      <c r="V464" s="17">
        <f t="shared" ca="1" si="196"/>
        <v>44413</v>
      </c>
      <c r="W464">
        <v>0</v>
      </c>
      <c r="X464">
        <v>0</v>
      </c>
      <c r="Y464" s="17">
        <f t="shared" ca="1" si="197"/>
        <v>44413</v>
      </c>
      <c r="Z464">
        <v>0</v>
      </c>
      <c r="AA464">
        <v>0</v>
      </c>
      <c r="AB464" s="17">
        <f t="shared" ca="1" si="198"/>
        <v>44413</v>
      </c>
      <c r="AC464">
        <v>0</v>
      </c>
      <c r="AD464" s="21">
        <f t="shared" si="189"/>
        <v>81.486435185186565</v>
      </c>
      <c r="AE464" s="21">
        <f t="shared" ca="1" si="190"/>
        <v>63</v>
      </c>
      <c r="AF464" s="21">
        <f t="shared" ca="1" si="191"/>
        <v>0</v>
      </c>
      <c r="AG464" s="21">
        <f t="shared" ca="1" si="192"/>
        <v>0</v>
      </c>
    </row>
    <row r="465" spans="1:33" x14ac:dyDescent="0.25">
      <c r="A465" s="25"/>
      <c r="B465" s="7" t="s">
        <v>4043</v>
      </c>
      <c r="C465" s="27"/>
      <c r="D465" s="25"/>
      <c r="E465" s="25"/>
      <c r="F465" s="25"/>
      <c r="G465" s="25"/>
      <c r="H465" s="2"/>
      <c r="I465" s="25"/>
      <c r="J465" s="7" t="s">
        <v>15</v>
      </c>
      <c r="K465" s="25"/>
      <c r="L465" s="26"/>
      <c r="M465" s="26"/>
      <c r="N465" t="s">
        <v>3004</v>
      </c>
      <c r="O465" t="s">
        <v>3005</v>
      </c>
      <c r="P465" t="s">
        <v>1616</v>
      </c>
      <c r="Q465" t="s">
        <v>1915</v>
      </c>
      <c r="R465" t="s">
        <v>1918</v>
      </c>
      <c r="S465" s="8">
        <v>551148500</v>
      </c>
      <c r="T465" t="s">
        <v>731</v>
      </c>
      <c r="V465" s="17">
        <f t="shared" ca="1" si="196"/>
        <v>44413</v>
      </c>
      <c r="W465">
        <v>0</v>
      </c>
      <c r="X465">
        <v>0</v>
      </c>
      <c r="Y465" s="17">
        <f t="shared" ca="1" si="197"/>
        <v>44413</v>
      </c>
      <c r="Z465">
        <v>0</v>
      </c>
      <c r="AA465">
        <v>0</v>
      </c>
      <c r="AB465" s="17">
        <f t="shared" ca="1" si="198"/>
        <v>44413</v>
      </c>
      <c r="AC465">
        <v>0</v>
      </c>
      <c r="AD465" s="21">
        <f t="shared" si="189"/>
        <v>81.486423611109785</v>
      </c>
      <c r="AE465" s="21">
        <f t="shared" ca="1" si="190"/>
        <v>63</v>
      </c>
      <c r="AF465" s="21">
        <f t="shared" ca="1" si="191"/>
        <v>0</v>
      </c>
      <c r="AG465" s="21">
        <f t="shared" ca="1" si="192"/>
        <v>0</v>
      </c>
    </row>
    <row r="466" spans="1:33" ht="15" customHeight="1" x14ac:dyDescent="0.25">
      <c r="A466" s="25">
        <v>1751</v>
      </c>
      <c r="B466" s="7" t="s">
        <v>734</v>
      </c>
      <c r="C466" s="27" t="s">
        <v>735</v>
      </c>
      <c r="D466" s="25" t="s">
        <v>736</v>
      </c>
      <c r="E466" s="25" t="s">
        <v>737</v>
      </c>
      <c r="F466" s="25" t="s">
        <v>14</v>
      </c>
      <c r="G466" s="25" t="s">
        <v>45</v>
      </c>
      <c r="H466" s="25" t="s">
        <v>195</v>
      </c>
      <c r="I466" s="25" t="s">
        <v>738</v>
      </c>
      <c r="J466" s="7" t="s">
        <v>98</v>
      </c>
      <c r="K466" s="25" t="s">
        <v>18</v>
      </c>
      <c r="L466" s="26">
        <v>1430282000</v>
      </c>
      <c r="M466" s="26">
        <v>1430282000</v>
      </c>
      <c r="N466" t="s">
        <v>3006</v>
      </c>
      <c r="O466" t="s">
        <v>3007</v>
      </c>
      <c r="P466" t="s">
        <v>1786</v>
      </c>
      <c r="Q466" t="s">
        <v>1991</v>
      </c>
      <c r="R466" t="s">
        <v>1980</v>
      </c>
      <c r="S466" s="8">
        <v>199429000</v>
      </c>
      <c r="T466" t="s">
        <v>735</v>
      </c>
      <c r="U466" t="s">
        <v>3008</v>
      </c>
      <c r="V466" t="s">
        <v>1894</v>
      </c>
      <c r="W466">
        <v>0</v>
      </c>
      <c r="X466">
        <v>0</v>
      </c>
      <c r="Y466" s="17">
        <f ca="1">$AH$1</f>
        <v>44413</v>
      </c>
      <c r="Z466">
        <v>0</v>
      </c>
      <c r="AA466">
        <v>0</v>
      </c>
      <c r="AB466" s="17">
        <f t="shared" ca="1" si="198"/>
        <v>44413</v>
      </c>
      <c r="AC466">
        <v>0</v>
      </c>
      <c r="AD466" s="21">
        <f t="shared" si="189"/>
        <v>-117.43738425926131</v>
      </c>
      <c r="AE466" s="21">
        <f t="shared" si="190"/>
        <v>20</v>
      </c>
      <c r="AF466" s="21">
        <f t="shared" ca="1" si="191"/>
        <v>112</v>
      </c>
      <c r="AG466" s="21">
        <f t="shared" ca="1" si="192"/>
        <v>0</v>
      </c>
    </row>
    <row r="467" spans="1:33" x14ac:dyDescent="0.25">
      <c r="A467" s="25"/>
      <c r="B467" s="7" t="s">
        <v>4044</v>
      </c>
      <c r="C467" s="27"/>
      <c r="D467" s="25"/>
      <c r="E467" s="25"/>
      <c r="F467" s="25"/>
      <c r="G467" s="25"/>
      <c r="H467" s="25"/>
      <c r="I467" s="25"/>
      <c r="J467" s="7" t="s">
        <v>98</v>
      </c>
      <c r="K467" s="25"/>
      <c r="L467" s="26"/>
      <c r="M467" s="26"/>
      <c r="N467" t="s">
        <v>3009</v>
      </c>
      <c r="O467" t="s">
        <v>3007</v>
      </c>
      <c r="P467" t="s">
        <v>1648</v>
      </c>
      <c r="Q467" t="s">
        <v>1991</v>
      </c>
      <c r="R467" t="s">
        <v>1557</v>
      </c>
      <c r="S467" s="8">
        <v>529115000</v>
      </c>
      <c r="T467" t="s">
        <v>735</v>
      </c>
      <c r="V467" s="17">
        <f t="shared" ref="V467:V468" ca="1" si="199">$AH$1</f>
        <v>44413</v>
      </c>
      <c r="W467">
        <v>0</v>
      </c>
      <c r="X467">
        <v>0</v>
      </c>
      <c r="Y467" s="17">
        <f t="shared" ref="Y467:Y468" ca="1" si="200">$AH$1</f>
        <v>44413</v>
      </c>
      <c r="Z467">
        <v>0</v>
      </c>
      <c r="AA467">
        <v>0</v>
      </c>
      <c r="AB467" s="17">
        <f t="shared" ref="AB467:AB468" ca="1" si="201">$AH$1</f>
        <v>44413</v>
      </c>
      <c r="AC467">
        <v>0</v>
      </c>
      <c r="AD467" s="21">
        <f t="shared" si="189"/>
        <v>-55.437395833330811</v>
      </c>
      <c r="AE467" s="21">
        <f t="shared" ca="1" si="190"/>
        <v>70</v>
      </c>
      <c r="AF467" s="21">
        <f t="shared" ca="1" si="191"/>
        <v>0</v>
      </c>
      <c r="AG467" s="21">
        <f t="shared" ca="1" si="192"/>
        <v>0</v>
      </c>
    </row>
    <row r="468" spans="1:33" x14ac:dyDescent="0.25">
      <c r="A468" s="25"/>
      <c r="B468" s="7" t="s">
        <v>4045</v>
      </c>
      <c r="C468" s="27"/>
      <c r="D468" s="25"/>
      <c r="E468" s="25"/>
      <c r="F468" s="25"/>
      <c r="G468" s="25"/>
      <c r="H468" s="25"/>
      <c r="I468" s="25"/>
      <c r="J468" s="7" t="s">
        <v>98</v>
      </c>
      <c r="K468" s="25"/>
      <c r="L468" s="26"/>
      <c r="M468" s="26"/>
      <c r="N468" t="s">
        <v>3010</v>
      </c>
      <c r="O468" t="s">
        <v>3007</v>
      </c>
      <c r="P468" t="s">
        <v>1648</v>
      </c>
      <c r="Q468" t="s">
        <v>1991</v>
      </c>
      <c r="R468" t="s">
        <v>3011</v>
      </c>
      <c r="S468" s="8">
        <v>516752058</v>
      </c>
      <c r="T468" t="s">
        <v>735</v>
      </c>
      <c r="V468" s="17">
        <f t="shared" ca="1" si="199"/>
        <v>44413</v>
      </c>
      <c r="W468">
        <v>0</v>
      </c>
      <c r="X468">
        <v>0</v>
      </c>
      <c r="Y468" s="17">
        <f t="shared" ca="1" si="200"/>
        <v>44413</v>
      </c>
      <c r="Z468">
        <v>0</v>
      </c>
      <c r="AA468">
        <v>0</v>
      </c>
      <c r="AB468" s="17">
        <f t="shared" ca="1" si="201"/>
        <v>44413</v>
      </c>
      <c r="AC468">
        <v>0</v>
      </c>
      <c r="AD468" s="21">
        <f t="shared" si="189"/>
        <v>-55.437407407407591</v>
      </c>
      <c r="AE468" s="21">
        <f t="shared" ca="1" si="190"/>
        <v>70</v>
      </c>
      <c r="AF468" s="21">
        <f t="shared" ca="1" si="191"/>
        <v>0</v>
      </c>
      <c r="AG468" s="21">
        <f t="shared" ca="1" si="192"/>
        <v>0</v>
      </c>
    </row>
    <row r="469" spans="1:33" x14ac:dyDescent="0.25">
      <c r="A469" s="2">
        <v>1743</v>
      </c>
      <c r="B469" s="2" t="s">
        <v>739</v>
      </c>
      <c r="C469" s="4">
        <v>20210680000087</v>
      </c>
      <c r="D469" s="2" t="s">
        <v>740</v>
      </c>
      <c r="E469" s="2" t="s">
        <v>741</v>
      </c>
      <c r="F469" s="2" t="s">
        <v>14</v>
      </c>
      <c r="G469" s="2" t="s">
        <v>45</v>
      </c>
      <c r="H469" s="2" t="s">
        <v>135</v>
      </c>
      <c r="I469" s="2" t="s">
        <v>302</v>
      </c>
      <c r="J469" s="2" t="s">
        <v>66</v>
      </c>
      <c r="K469" s="2" t="s">
        <v>18</v>
      </c>
      <c r="L469" s="18">
        <v>5571506944</v>
      </c>
      <c r="M469" s="18">
        <v>5571506944</v>
      </c>
      <c r="P469" s="17">
        <f t="shared" ref="P469:P470" ca="1" si="202">$AH$1</f>
        <v>44413</v>
      </c>
      <c r="V469" s="17">
        <f t="shared" ref="V469:V470" ca="1" si="203">$AH$1</f>
        <v>44413</v>
      </c>
      <c r="Y469" s="17">
        <f t="shared" ref="Y469:Y470" ca="1" si="204">$AH$1</f>
        <v>44413</v>
      </c>
      <c r="AB469" s="17">
        <f t="shared" ref="AB469:AB470" ca="1" si="205">$AH$1</f>
        <v>44413</v>
      </c>
      <c r="AD469" s="21">
        <f t="shared" ca="1" si="189"/>
        <v>131.52402777777752</v>
      </c>
      <c r="AE469" s="21">
        <f t="shared" ca="1" si="190"/>
        <v>0</v>
      </c>
      <c r="AF469" s="21">
        <f t="shared" ca="1" si="191"/>
        <v>0</v>
      </c>
      <c r="AG469" s="21">
        <f t="shared" ca="1" si="192"/>
        <v>0</v>
      </c>
    </row>
    <row r="470" spans="1:33" x14ac:dyDescent="0.25">
      <c r="A470" s="2">
        <v>1701</v>
      </c>
      <c r="B470" s="2" t="s">
        <v>742</v>
      </c>
      <c r="C470" s="4" t="s">
        <v>743</v>
      </c>
      <c r="D470" s="2" t="s">
        <v>744</v>
      </c>
      <c r="E470" s="2" t="s">
        <v>745</v>
      </c>
      <c r="F470" s="2" t="s">
        <v>84</v>
      </c>
      <c r="G470" s="2" t="s">
        <v>41</v>
      </c>
      <c r="H470" s="2" t="s">
        <v>746</v>
      </c>
      <c r="I470" s="2" t="s">
        <v>747</v>
      </c>
      <c r="J470" s="2" t="s">
        <v>35</v>
      </c>
      <c r="K470" s="2" t="s">
        <v>18</v>
      </c>
      <c r="L470" s="18">
        <v>2182213750</v>
      </c>
      <c r="M470" s="18">
        <v>2182213750</v>
      </c>
      <c r="P470" s="17">
        <f t="shared" ca="1" si="202"/>
        <v>44413</v>
      </c>
      <c r="V470" s="17">
        <f t="shared" ca="1" si="203"/>
        <v>44413</v>
      </c>
      <c r="Y470" s="17">
        <f t="shared" ca="1" si="204"/>
        <v>44413</v>
      </c>
      <c r="AB470" s="17">
        <f t="shared" ca="1" si="205"/>
        <v>44413</v>
      </c>
      <c r="AD470" s="21">
        <f t="shared" ca="1" si="189"/>
        <v>142.19343749999825</v>
      </c>
      <c r="AE470" s="21">
        <f t="shared" ca="1" si="190"/>
        <v>0</v>
      </c>
      <c r="AF470" s="21">
        <f t="shared" ca="1" si="191"/>
        <v>0</v>
      </c>
      <c r="AG470" s="21">
        <f t="shared" ca="1" si="192"/>
        <v>0</v>
      </c>
    </row>
    <row r="471" spans="1:33" x14ac:dyDescent="0.25">
      <c r="A471" s="25">
        <v>1724</v>
      </c>
      <c r="B471" s="7" t="s">
        <v>748</v>
      </c>
      <c r="C471" s="27" t="s">
        <v>749</v>
      </c>
      <c r="D471" s="25" t="s">
        <v>750</v>
      </c>
      <c r="E471" s="25" t="s">
        <v>751</v>
      </c>
      <c r="F471" s="25" t="s">
        <v>84</v>
      </c>
      <c r="G471" s="25" t="s">
        <v>55</v>
      </c>
      <c r="H471" s="25" t="s">
        <v>153</v>
      </c>
      <c r="I471" s="25" t="s">
        <v>154</v>
      </c>
      <c r="J471" s="7" t="s">
        <v>15</v>
      </c>
      <c r="K471" s="25" t="s">
        <v>33</v>
      </c>
      <c r="L471" s="26">
        <v>1555572844.3</v>
      </c>
      <c r="M471" s="26">
        <v>1555572844.3</v>
      </c>
      <c r="N471" t="s">
        <v>3012</v>
      </c>
      <c r="O471" t="s">
        <v>3013</v>
      </c>
      <c r="P471" t="s">
        <v>2390</v>
      </c>
      <c r="Q471" t="s">
        <v>2963</v>
      </c>
      <c r="R471" t="s">
        <v>1846</v>
      </c>
      <c r="S471" s="8">
        <v>107280885.81</v>
      </c>
      <c r="T471" t="s">
        <v>749</v>
      </c>
      <c r="U471" t="s">
        <v>3016</v>
      </c>
      <c r="V471" t="s">
        <v>2054</v>
      </c>
      <c r="W471" s="8">
        <v>107280885.81</v>
      </c>
      <c r="X471" t="s">
        <v>3018</v>
      </c>
      <c r="Y471" t="s">
        <v>1877</v>
      </c>
      <c r="Z471" s="8">
        <v>107280885.81</v>
      </c>
      <c r="AA471" t="s">
        <v>3020</v>
      </c>
      <c r="AB471" t="s">
        <v>2122</v>
      </c>
      <c r="AC471" s="8">
        <v>107280885.81</v>
      </c>
      <c r="AD471" s="21">
        <f t="shared" si="189"/>
        <v>4.4428240740744513</v>
      </c>
      <c r="AE471" s="21">
        <f t="shared" si="190"/>
        <v>50</v>
      </c>
      <c r="AF471" s="21">
        <f t="shared" si="191"/>
        <v>52</v>
      </c>
      <c r="AG471" s="21">
        <f t="shared" si="192"/>
        <v>1</v>
      </c>
    </row>
    <row r="472" spans="1:33" x14ac:dyDescent="0.25">
      <c r="A472" s="25"/>
      <c r="B472" s="7" t="s">
        <v>4046</v>
      </c>
      <c r="C472" s="27"/>
      <c r="D472" s="25"/>
      <c r="E472" s="25"/>
      <c r="F472" s="25"/>
      <c r="G472" s="25"/>
      <c r="H472" s="25"/>
      <c r="I472" s="25"/>
      <c r="J472" s="7" t="s">
        <v>15</v>
      </c>
      <c r="K472" s="25"/>
      <c r="L472" s="26"/>
      <c r="M472" s="26"/>
      <c r="N472" t="s">
        <v>3014</v>
      </c>
      <c r="O472" t="s">
        <v>3015</v>
      </c>
      <c r="P472" t="s">
        <v>2390</v>
      </c>
      <c r="Q472" t="s">
        <v>2963</v>
      </c>
      <c r="R472" t="s">
        <v>1846</v>
      </c>
      <c r="S472" s="8">
        <v>1448291958.49</v>
      </c>
      <c r="T472" t="s">
        <v>749</v>
      </c>
      <c r="U472" t="s">
        <v>3017</v>
      </c>
      <c r="V472" t="s">
        <v>2054</v>
      </c>
      <c r="W472" s="8">
        <v>1448291958.49</v>
      </c>
      <c r="X472" t="s">
        <v>3019</v>
      </c>
      <c r="Y472" t="s">
        <v>1877</v>
      </c>
      <c r="Z472" s="8">
        <v>1448291958.49</v>
      </c>
      <c r="AA472" t="s">
        <v>3021</v>
      </c>
      <c r="AB472" t="s">
        <v>2122</v>
      </c>
      <c r="AC472" s="8">
        <v>1448291958.49</v>
      </c>
      <c r="AD472" s="21">
        <f t="shared" si="189"/>
        <v>4.4428124999976717</v>
      </c>
      <c r="AE472" s="21">
        <f t="shared" si="190"/>
        <v>50</v>
      </c>
      <c r="AF472" s="21">
        <f t="shared" si="191"/>
        <v>52</v>
      </c>
      <c r="AG472" s="21">
        <f t="shared" si="192"/>
        <v>1</v>
      </c>
    </row>
    <row r="473" spans="1:33" x14ac:dyDescent="0.25">
      <c r="A473" s="2">
        <v>1730</v>
      </c>
      <c r="B473" s="2" t="s">
        <v>752</v>
      </c>
      <c r="C473" s="4">
        <v>20210680000090</v>
      </c>
      <c r="D473" s="2" t="s">
        <v>753</v>
      </c>
      <c r="E473" s="2" t="s">
        <v>754</v>
      </c>
      <c r="F473" s="2" t="s">
        <v>17</v>
      </c>
      <c r="G473" s="2" t="s">
        <v>55</v>
      </c>
      <c r="H473" s="2" t="s">
        <v>103</v>
      </c>
      <c r="I473" s="2" t="s">
        <v>173</v>
      </c>
      <c r="J473" s="2" t="s">
        <v>15</v>
      </c>
      <c r="K473" s="2" t="s">
        <v>18</v>
      </c>
      <c r="L473" s="18">
        <v>64658145013.450005</v>
      </c>
      <c r="M473" s="18">
        <v>64658145013.450005</v>
      </c>
      <c r="P473" s="17">
        <f ca="1">$AH$1</f>
        <v>44413</v>
      </c>
      <c r="V473" s="17">
        <f t="shared" ref="V473" ca="1" si="206">$AH$1</f>
        <v>44413</v>
      </c>
      <c r="Y473" s="17">
        <f t="shared" ref="Y473" ca="1" si="207">$AH$1</f>
        <v>44413</v>
      </c>
      <c r="AB473" s="17">
        <f t="shared" ref="AB473" ca="1" si="208">$AH$1</f>
        <v>44413</v>
      </c>
      <c r="AD473" s="21">
        <f t="shared" ca="1" si="189"/>
        <v>82.355787037035043</v>
      </c>
      <c r="AE473" s="21">
        <f t="shared" ca="1" si="190"/>
        <v>0</v>
      </c>
      <c r="AF473" s="21">
        <f t="shared" ca="1" si="191"/>
        <v>0</v>
      </c>
      <c r="AG473" s="21">
        <f t="shared" ca="1" si="192"/>
        <v>0</v>
      </c>
    </row>
    <row r="474" spans="1:33" x14ac:dyDescent="0.25">
      <c r="A474" s="2">
        <v>1755</v>
      </c>
      <c r="B474" s="2" t="s">
        <v>755</v>
      </c>
      <c r="C474" s="4" t="s">
        <v>756</v>
      </c>
      <c r="D474" s="2" t="s">
        <v>757</v>
      </c>
      <c r="E474" s="2" t="s">
        <v>758</v>
      </c>
      <c r="F474" s="2" t="s">
        <v>84</v>
      </c>
      <c r="G474" s="2" t="s">
        <v>45</v>
      </c>
      <c r="H474" s="2" t="s">
        <v>220</v>
      </c>
      <c r="I474" s="2" t="s">
        <v>759</v>
      </c>
      <c r="J474" s="2" t="s">
        <v>37</v>
      </c>
      <c r="K474" s="2" t="s">
        <v>18</v>
      </c>
      <c r="L474" s="18">
        <v>34571250</v>
      </c>
      <c r="M474" s="18">
        <v>41908000</v>
      </c>
      <c r="N474" t="s">
        <v>3022</v>
      </c>
      <c r="O474" t="s">
        <v>3023</v>
      </c>
      <c r="P474" t="s">
        <v>1559</v>
      </c>
      <c r="Q474" t="s">
        <v>2378</v>
      </c>
      <c r="R474" t="s">
        <v>1557</v>
      </c>
      <c r="S474" s="8">
        <v>34571250</v>
      </c>
      <c r="T474" t="s">
        <v>756</v>
      </c>
      <c r="U474" t="s">
        <v>3024</v>
      </c>
      <c r="V474" t="s">
        <v>2053</v>
      </c>
      <c r="W474" s="8">
        <v>34571250</v>
      </c>
      <c r="X474" t="s">
        <v>2350</v>
      </c>
      <c r="Y474" t="s">
        <v>1562</v>
      </c>
      <c r="Z474" s="8">
        <v>34571250</v>
      </c>
      <c r="AA474" t="s">
        <v>3025</v>
      </c>
      <c r="AB474" t="s">
        <v>1572</v>
      </c>
      <c r="AC474" s="8">
        <v>32877259</v>
      </c>
      <c r="AD474" s="21">
        <f t="shared" si="189"/>
        <v>17.535787037035334</v>
      </c>
      <c r="AE474" s="21">
        <f t="shared" si="190"/>
        <v>3</v>
      </c>
      <c r="AF474" s="21">
        <f t="shared" si="191"/>
        <v>32</v>
      </c>
      <c r="AG474" s="21">
        <f t="shared" si="192"/>
        <v>1</v>
      </c>
    </row>
    <row r="475" spans="1:33" x14ac:dyDescent="0.25">
      <c r="A475" s="2">
        <v>1754</v>
      </c>
      <c r="B475" s="2" t="s">
        <v>760</v>
      </c>
      <c r="C475" s="4">
        <v>20210680000092</v>
      </c>
      <c r="D475" s="2" t="s">
        <v>762</v>
      </c>
      <c r="E475" s="2" t="s">
        <v>763</v>
      </c>
      <c r="F475" s="2" t="s">
        <v>14</v>
      </c>
      <c r="G475" s="2" t="s">
        <v>45</v>
      </c>
      <c r="H475" s="2" t="s">
        <v>108</v>
      </c>
      <c r="I475" s="2" t="s">
        <v>764</v>
      </c>
      <c r="J475" s="2" t="s">
        <v>79</v>
      </c>
      <c r="K475" s="7" t="s">
        <v>1517</v>
      </c>
      <c r="L475" s="18">
        <v>20952500022</v>
      </c>
      <c r="M475" s="18">
        <v>20952500022</v>
      </c>
      <c r="N475" s="10" t="s">
        <v>3026</v>
      </c>
      <c r="O475" s="10" t="s">
        <v>3027</v>
      </c>
      <c r="P475" s="10" t="s">
        <v>3028</v>
      </c>
      <c r="Q475" s="10" t="s">
        <v>3029</v>
      </c>
      <c r="R475" s="10" t="s">
        <v>3030</v>
      </c>
      <c r="S475">
        <v>6517310034</v>
      </c>
      <c r="T475" t="s">
        <v>761</v>
      </c>
      <c r="U475" s="10" t="s">
        <v>3031</v>
      </c>
      <c r="V475" s="10" t="s">
        <v>3032</v>
      </c>
      <c r="W475">
        <v>5496241036</v>
      </c>
      <c r="X475" s="10" t="s">
        <v>3033</v>
      </c>
      <c r="Y475" s="10" t="s">
        <v>3034</v>
      </c>
      <c r="Z475">
        <v>1824491377.8</v>
      </c>
      <c r="AA475" s="10" t="s">
        <v>3035</v>
      </c>
      <c r="AB475" s="10" t="s">
        <v>3036</v>
      </c>
      <c r="AC475">
        <v>1391727020</v>
      </c>
      <c r="AD475" s="21" t="e">
        <f t="shared" si="189"/>
        <v>#VALUE!</v>
      </c>
      <c r="AE475" s="21" t="e">
        <f t="shared" si="190"/>
        <v>#VALUE!</v>
      </c>
      <c r="AF475" s="21" t="e">
        <f t="shared" si="191"/>
        <v>#VALUE!</v>
      </c>
      <c r="AG475" s="21" t="e">
        <f t="shared" si="192"/>
        <v>#VALUE!</v>
      </c>
    </row>
    <row r="476" spans="1:33" ht="15" customHeight="1" x14ac:dyDescent="0.25">
      <c r="A476" s="25">
        <v>1756</v>
      </c>
      <c r="B476" s="7" t="s">
        <v>765</v>
      </c>
      <c r="C476" s="27">
        <v>20210680000093</v>
      </c>
      <c r="D476" s="25" t="s">
        <v>767</v>
      </c>
      <c r="E476" s="25" t="s">
        <v>768</v>
      </c>
      <c r="F476" s="25" t="s">
        <v>84</v>
      </c>
      <c r="G476" s="25" t="s">
        <v>45</v>
      </c>
      <c r="H476" s="25" t="s">
        <v>135</v>
      </c>
      <c r="I476" s="25" t="s">
        <v>316</v>
      </c>
      <c r="J476" s="7" t="s">
        <v>66</v>
      </c>
      <c r="K476" s="25" t="s">
        <v>18</v>
      </c>
      <c r="L476" s="26">
        <v>349634769.66000003</v>
      </c>
      <c r="M476" s="26">
        <v>699269539.32000005</v>
      </c>
      <c r="N476" t="s">
        <v>3037</v>
      </c>
      <c r="O476" t="s">
        <v>767</v>
      </c>
      <c r="P476" t="s">
        <v>2390</v>
      </c>
      <c r="Q476" t="s">
        <v>1584</v>
      </c>
      <c r="R476" t="s">
        <v>1557</v>
      </c>
      <c r="S476" s="8">
        <v>149634769.66</v>
      </c>
      <c r="T476" t="s">
        <v>766</v>
      </c>
      <c r="U476" t="s">
        <v>3040</v>
      </c>
      <c r="V476" t="s">
        <v>2384</v>
      </c>
      <c r="W476" s="8">
        <v>148933135.40000001</v>
      </c>
      <c r="X476" t="s">
        <v>3043</v>
      </c>
      <c r="Y476" t="s">
        <v>1835</v>
      </c>
      <c r="Z476" s="8">
        <v>148933135.40000001</v>
      </c>
      <c r="AA476" t="s">
        <v>3045</v>
      </c>
      <c r="AB476" t="s">
        <v>1750</v>
      </c>
      <c r="AC476" s="8">
        <v>148933135.40000001</v>
      </c>
      <c r="AD476" s="21">
        <f t="shared" si="189"/>
        <v>-0.77607638888730435</v>
      </c>
      <c r="AE476" s="21">
        <f t="shared" si="190"/>
        <v>64</v>
      </c>
      <c r="AF476" s="21">
        <f t="shared" si="191"/>
        <v>42</v>
      </c>
      <c r="AG476" s="21">
        <f t="shared" si="192"/>
        <v>4</v>
      </c>
    </row>
    <row r="477" spans="1:33" x14ac:dyDescent="0.25">
      <c r="A477" s="25"/>
      <c r="B477" s="7" t="s">
        <v>4047</v>
      </c>
      <c r="C477" s="27"/>
      <c r="D477" s="25"/>
      <c r="E477" s="25"/>
      <c r="F477" s="25"/>
      <c r="G477" s="25"/>
      <c r="H477" s="25"/>
      <c r="I477" s="25"/>
      <c r="J477" s="7" t="s">
        <v>66</v>
      </c>
      <c r="K477" s="25"/>
      <c r="L477" s="26"/>
      <c r="M477" s="26"/>
      <c r="N477" t="s">
        <v>3038</v>
      </c>
      <c r="O477" t="s">
        <v>767</v>
      </c>
      <c r="P477" t="s">
        <v>2390</v>
      </c>
      <c r="Q477" t="s">
        <v>1584</v>
      </c>
      <c r="R477" t="s">
        <v>1557</v>
      </c>
      <c r="S477" s="8">
        <v>100000000</v>
      </c>
      <c r="T477" t="s">
        <v>766</v>
      </c>
      <c r="U477" t="s">
        <v>3041</v>
      </c>
      <c r="V477" t="s">
        <v>2384</v>
      </c>
      <c r="W477" s="8">
        <v>100000000</v>
      </c>
      <c r="X477" t="s">
        <v>2577</v>
      </c>
      <c r="Y477" t="s">
        <v>1835</v>
      </c>
      <c r="Z477" s="8">
        <v>100000000</v>
      </c>
      <c r="AA477" t="s">
        <v>3046</v>
      </c>
      <c r="AB477" t="s">
        <v>1750</v>
      </c>
      <c r="AC477" s="8">
        <v>100000000</v>
      </c>
      <c r="AD477" s="21">
        <f t="shared" si="189"/>
        <v>-0.776087962964084</v>
      </c>
      <c r="AE477" s="21">
        <f t="shared" si="190"/>
        <v>64</v>
      </c>
      <c r="AF477" s="21">
        <f t="shared" si="191"/>
        <v>42</v>
      </c>
      <c r="AG477" s="21">
        <f t="shared" si="192"/>
        <v>4</v>
      </c>
    </row>
    <row r="478" spans="1:33" x14ac:dyDescent="0.25">
      <c r="A478" s="25"/>
      <c r="B478" s="7" t="s">
        <v>4048</v>
      </c>
      <c r="C478" s="27"/>
      <c r="D478" s="25"/>
      <c r="E478" s="25"/>
      <c r="F478" s="25"/>
      <c r="G478" s="25"/>
      <c r="H478" s="25"/>
      <c r="I478" s="25"/>
      <c r="J478" s="7" t="s">
        <v>66</v>
      </c>
      <c r="K478" s="25"/>
      <c r="L478" s="26"/>
      <c r="M478" s="26"/>
      <c r="N478" t="s">
        <v>3039</v>
      </c>
      <c r="O478" t="s">
        <v>767</v>
      </c>
      <c r="P478" t="s">
        <v>2390</v>
      </c>
      <c r="Q478" t="s">
        <v>1584</v>
      </c>
      <c r="R478" t="s">
        <v>1557</v>
      </c>
      <c r="S478" s="8">
        <v>100000000</v>
      </c>
      <c r="T478" t="s">
        <v>766</v>
      </c>
      <c r="U478" t="s">
        <v>3042</v>
      </c>
      <c r="V478" t="s">
        <v>2384</v>
      </c>
      <c r="W478" s="8">
        <v>100000000</v>
      </c>
      <c r="X478" t="s">
        <v>3044</v>
      </c>
      <c r="Y478" t="s">
        <v>1835</v>
      </c>
      <c r="Z478" s="8">
        <v>100000000</v>
      </c>
      <c r="AA478" t="s">
        <v>3047</v>
      </c>
      <c r="AB478" t="s">
        <v>1750</v>
      </c>
      <c r="AC478" s="8">
        <v>100000000</v>
      </c>
      <c r="AD478" s="21">
        <f t="shared" si="189"/>
        <v>-0.77609953703358769</v>
      </c>
      <c r="AE478" s="21">
        <f t="shared" si="190"/>
        <v>64</v>
      </c>
      <c r="AF478" s="21">
        <f t="shared" si="191"/>
        <v>42</v>
      </c>
      <c r="AG478" s="21">
        <f t="shared" si="192"/>
        <v>4</v>
      </c>
    </row>
    <row r="479" spans="1:33" x14ac:dyDescent="0.25">
      <c r="A479" s="2">
        <v>1714</v>
      </c>
      <c r="B479" s="2" t="s">
        <v>769</v>
      </c>
      <c r="C479" s="4">
        <v>20210680000094</v>
      </c>
      <c r="D479" s="2" t="s">
        <v>771</v>
      </c>
      <c r="E479" s="2" t="s">
        <v>772</v>
      </c>
      <c r="F479" s="2" t="s">
        <v>84</v>
      </c>
      <c r="G479" s="2" t="s">
        <v>55</v>
      </c>
      <c r="H479" s="2" t="s">
        <v>229</v>
      </c>
      <c r="I479" s="2" t="s">
        <v>248</v>
      </c>
      <c r="J479" s="2" t="s">
        <v>25</v>
      </c>
      <c r="K479" s="2" t="s">
        <v>118</v>
      </c>
      <c r="L479" s="18">
        <v>87500000</v>
      </c>
      <c r="M479" s="18">
        <v>438024000</v>
      </c>
      <c r="N479" t="s">
        <v>2705</v>
      </c>
      <c r="O479" t="s">
        <v>3048</v>
      </c>
      <c r="P479" t="s">
        <v>2187</v>
      </c>
      <c r="Q479" t="s">
        <v>2911</v>
      </c>
      <c r="R479" t="s">
        <v>1557</v>
      </c>
      <c r="S479" s="8">
        <v>87500000</v>
      </c>
      <c r="T479" t="s">
        <v>770</v>
      </c>
      <c r="U479" t="s">
        <v>3049</v>
      </c>
      <c r="V479" t="s">
        <v>2122</v>
      </c>
      <c r="W479" s="8">
        <v>87500000</v>
      </c>
      <c r="X479">
        <v>0</v>
      </c>
      <c r="Y479" s="17">
        <f t="shared" ref="Y479:Y480" ca="1" si="209">$AH$1</f>
        <v>44413</v>
      </c>
      <c r="Z479">
        <v>0</v>
      </c>
      <c r="AA479">
        <v>0</v>
      </c>
      <c r="AB479" s="17">
        <f t="shared" ref="AB479:AB480" ca="1" si="210">$AH$1</f>
        <v>44413</v>
      </c>
      <c r="AC479">
        <v>0</v>
      </c>
      <c r="AD479" s="21">
        <f t="shared" si="189"/>
        <v>60.198159722225682</v>
      </c>
      <c r="AE479" s="21">
        <f t="shared" si="190"/>
        <v>42</v>
      </c>
      <c r="AF479" s="21">
        <f t="shared" ca="1" si="191"/>
        <v>37</v>
      </c>
      <c r="AG479" s="21">
        <f t="shared" ca="1" si="192"/>
        <v>0</v>
      </c>
    </row>
    <row r="480" spans="1:33" x14ac:dyDescent="0.25">
      <c r="A480" s="25">
        <v>1753</v>
      </c>
      <c r="B480" s="7" t="s">
        <v>773</v>
      </c>
      <c r="C480" s="27">
        <v>20210680000095</v>
      </c>
      <c r="D480" s="25" t="s">
        <v>775</v>
      </c>
      <c r="E480" s="25" t="s">
        <v>776</v>
      </c>
      <c r="F480" s="25" t="s">
        <v>84</v>
      </c>
      <c r="G480" s="25" t="s">
        <v>45</v>
      </c>
      <c r="H480" s="25" t="s">
        <v>191</v>
      </c>
      <c r="I480" s="25" t="s">
        <v>296</v>
      </c>
      <c r="J480" s="7" t="s">
        <v>79</v>
      </c>
      <c r="K480" s="25" t="s">
        <v>18</v>
      </c>
      <c r="L480" s="26">
        <v>1023000000</v>
      </c>
      <c r="M480" s="26">
        <v>1023000000</v>
      </c>
      <c r="N480" t="s">
        <v>3050</v>
      </c>
      <c r="O480" t="s">
        <v>3051</v>
      </c>
      <c r="P480" t="s">
        <v>1657</v>
      </c>
      <c r="Q480" t="s">
        <v>2273</v>
      </c>
      <c r="R480" t="s">
        <v>1557</v>
      </c>
      <c r="S480" s="8">
        <v>66000000</v>
      </c>
      <c r="T480" t="s">
        <v>774</v>
      </c>
      <c r="U480" t="s">
        <v>3054</v>
      </c>
      <c r="V480" t="s">
        <v>1876</v>
      </c>
      <c r="W480" s="8">
        <v>18000000</v>
      </c>
      <c r="X480">
        <v>0</v>
      </c>
      <c r="Y480" s="17">
        <f t="shared" ca="1" si="209"/>
        <v>44413</v>
      </c>
      <c r="Z480">
        <v>0</v>
      </c>
      <c r="AA480">
        <v>0</v>
      </c>
      <c r="AB480" s="17">
        <f t="shared" ca="1" si="210"/>
        <v>44413</v>
      </c>
      <c r="AC480">
        <v>0</v>
      </c>
      <c r="AD480" s="21">
        <f t="shared" si="189"/>
        <v>55.541388888887013</v>
      </c>
      <c r="AE480" s="21">
        <f t="shared" si="190"/>
        <v>42</v>
      </c>
      <c r="AF480" s="21">
        <f t="shared" ca="1" si="191"/>
        <v>41</v>
      </c>
      <c r="AG480" s="21">
        <f t="shared" ca="1" si="192"/>
        <v>0</v>
      </c>
    </row>
    <row r="481" spans="1:33" x14ac:dyDescent="0.25">
      <c r="A481" s="25"/>
      <c r="B481" s="7" t="s">
        <v>4049</v>
      </c>
      <c r="C481" s="27"/>
      <c r="D481" s="25"/>
      <c r="E481" s="25"/>
      <c r="F481" s="25"/>
      <c r="G481" s="25"/>
      <c r="H481" s="25"/>
      <c r="I481" s="25"/>
      <c r="J481" s="7" t="s">
        <v>79</v>
      </c>
      <c r="K481" s="25"/>
      <c r="L481" s="26"/>
      <c r="M481" s="26"/>
      <c r="N481" t="s">
        <v>3052</v>
      </c>
      <c r="O481" t="s">
        <v>3053</v>
      </c>
      <c r="P481" t="s">
        <v>1657</v>
      </c>
      <c r="Q481" t="s">
        <v>2273</v>
      </c>
      <c r="R481" t="s">
        <v>1557</v>
      </c>
      <c r="S481" s="8">
        <v>34000000</v>
      </c>
      <c r="T481" t="s">
        <v>774</v>
      </c>
      <c r="V481" s="17">
        <f ca="1">$AH$1</f>
        <v>44413</v>
      </c>
      <c r="W481">
        <v>0</v>
      </c>
      <c r="X481">
        <v>0</v>
      </c>
      <c r="Y481" s="17">
        <f t="shared" ref="Y481" ca="1" si="211">$AH$1</f>
        <v>44413</v>
      </c>
      <c r="Z481">
        <v>0</v>
      </c>
      <c r="AA481">
        <v>0</v>
      </c>
      <c r="AB481" s="17">
        <f t="shared" ref="AB481:AB482" ca="1" si="212">$AH$1</f>
        <v>44413</v>
      </c>
      <c r="AC481">
        <v>0</v>
      </c>
      <c r="AD481" s="21">
        <f t="shared" si="189"/>
        <v>55.54137731481751</v>
      </c>
      <c r="AE481" s="21">
        <f t="shared" ca="1" si="190"/>
        <v>83</v>
      </c>
      <c r="AF481" s="21">
        <f t="shared" ca="1" si="191"/>
        <v>0</v>
      </c>
      <c r="AG481" s="21">
        <f t="shared" ca="1" si="192"/>
        <v>0</v>
      </c>
    </row>
    <row r="482" spans="1:33" x14ac:dyDescent="0.25">
      <c r="A482" s="25">
        <v>1748</v>
      </c>
      <c r="B482" s="7" t="s">
        <v>777</v>
      </c>
      <c r="C482" s="27">
        <v>20210680000096</v>
      </c>
      <c r="D482" s="25" t="s">
        <v>779</v>
      </c>
      <c r="E482" s="25" t="s">
        <v>780</v>
      </c>
      <c r="F482" s="25" t="s">
        <v>84</v>
      </c>
      <c r="G482" s="25" t="s">
        <v>45</v>
      </c>
      <c r="H482" s="25" t="s">
        <v>324</v>
      </c>
      <c r="I482" s="25" t="s">
        <v>325</v>
      </c>
      <c r="J482" s="7" t="s">
        <v>66</v>
      </c>
      <c r="K482" s="25" t="s">
        <v>52</v>
      </c>
      <c r="L482" s="26">
        <v>5765125731</v>
      </c>
      <c r="M482" s="26">
        <v>5765125731</v>
      </c>
      <c r="N482" t="s">
        <v>3058</v>
      </c>
      <c r="O482" t="s">
        <v>3059</v>
      </c>
      <c r="P482" t="s">
        <v>2054</v>
      </c>
      <c r="Q482" t="s">
        <v>3060</v>
      </c>
      <c r="R482" t="s">
        <v>1574</v>
      </c>
      <c r="S482" s="8">
        <v>1499108577</v>
      </c>
      <c r="T482" t="s">
        <v>778</v>
      </c>
      <c r="U482" t="s">
        <v>3055</v>
      </c>
      <c r="V482" t="s">
        <v>2187</v>
      </c>
      <c r="W482" s="8">
        <v>1499108577</v>
      </c>
      <c r="X482" t="s">
        <v>2663</v>
      </c>
      <c r="Y482" t="s">
        <v>1639</v>
      </c>
      <c r="Z482">
        <v>0</v>
      </c>
      <c r="AA482">
        <v>0</v>
      </c>
      <c r="AB482" s="17">
        <f t="shared" ca="1" si="212"/>
        <v>44413</v>
      </c>
      <c r="AC482">
        <v>0</v>
      </c>
      <c r="AD482" s="21">
        <f t="shared" si="189"/>
        <v>48.521469907405844</v>
      </c>
      <c r="AE482" s="21">
        <f t="shared" si="190"/>
        <v>11</v>
      </c>
      <c r="AF482" s="21">
        <f t="shared" si="191"/>
        <v>17</v>
      </c>
      <c r="AG482" s="21">
        <f t="shared" ca="1" si="192"/>
        <v>62</v>
      </c>
    </row>
    <row r="483" spans="1:33" x14ac:dyDescent="0.25">
      <c r="A483" s="25"/>
      <c r="B483" s="7" t="s">
        <v>4050</v>
      </c>
      <c r="C483" s="27"/>
      <c r="D483" s="25"/>
      <c r="E483" s="25"/>
      <c r="F483" s="25"/>
      <c r="G483" s="25"/>
      <c r="H483" s="25"/>
      <c r="I483" s="25"/>
      <c r="J483" s="7" t="s">
        <v>66</v>
      </c>
      <c r="K483" s="25"/>
      <c r="L483" s="26"/>
      <c r="M483" s="26"/>
      <c r="N483" t="s">
        <v>3058</v>
      </c>
      <c r="O483" t="s">
        <v>3059</v>
      </c>
      <c r="P483" t="s">
        <v>2054</v>
      </c>
      <c r="Q483" t="s">
        <v>3060</v>
      </c>
      <c r="R483" t="s">
        <v>1574</v>
      </c>
      <c r="S483">
        <v>0</v>
      </c>
      <c r="T483" t="s">
        <v>778</v>
      </c>
      <c r="U483" t="s">
        <v>3055</v>
      </c>
      <c r="V483" t="s">
        <v>2187</v>
      </c>
      <c r="W483">
        <v>0</v>
      </c>
      <c r="X483" t="s">
        <v>3056</v>
      </c>
      <c r="Y483" t="s">
        <v>1639</v>
      </c>
      <c r="Z483" s="8">
        <v>1499108577</v>
      </c>
      <c r="AA483" t="s">
        <v>3057</v>
      </c>
      <c r="AB483" t="s">
        <v>1567</v>
      </c>
      <c r="AC483" s="8">
        <v>1499108577</v>
      </c>
      <c r="AD483" s="21">
        <f t="shared" si="189"/>
        <v>48.521458333336341</v>
      </c>
      <c r="AE483" s="21">
        <f t="shared" si="190"/>
        <v>11</v>
      </c>
      <c r="AF483" s="21">
        <f t="shared" si="191"/>
        <v>17</v>
      </c>
      <c r="AG483" s="21">
        <f t="shared" si="192"/>
        <v>4</v>
      </c>
    </row>
    <row r="484" spans="1:33" x14ac:dyDescent="0.25">
      <c r="A484" s="2">
        <v>1550</v>
      </c>
      <c r="B484" s="2" t="s">
        <v>781</v>
      </c>
      <c r="C484" s="4">
        <v>20210680000097</v>
      </c>
      <c r="D484" s="2" t="s">
        <v>783</v>
      </c>
      <c r="E484" s="2" t="s">
        <v>784</v>
      </c>
      <c r="F484" s="2" t="s">
        <v>84</v>
      </c>
      <c r="G484" s="2" t="s">
        <v>45</v>
      </c>
      <c r="H484" s="2" t="s">
        <v>108</v>
      </c>
      <c r="I484" s="2" t="s">
        <v>251</v>
      </c>
      <c r="J484" s="2" t="s">
        <v>79</v>
      </c>
      <c r="K484" s="2" t="s">
        <v>18</v>
      </c>
      <c r="L484" s="18">
        <v>3088000000</v>
      </c>
      <c r="M484" s="18">
        <v>3088000000</v>
      </c>
      <c r="N484" t="s">
        <v>3061</v>
      </c>
      <c r="O484" t="s">
        <v>3062</v>
      </c>
      <c r="P484" t="s">
        <v>1849</v>
      </c>
      <c r="Q484" t="s">
        <v>3063</v>
      </c>
      <c r="R484" t="s">
        <v>2356</v>
      </c>
      <c r="S484" s="8">
        <v>3088000000</v>
      </c>
      <c r="T484" t="s">
        <v>782</v>
      </c>
      <c r="V484" s="17">
        <f ca="1">$AH$1</f>
        <v>44413</v>
      </c>
      <c r="W484">
        <v>0</v>
      </c>
      <c r="X484">
        <v>0</v>
      </c>
      <c r="Y484" s="17">
        <f t="shared" ref="Y484" ca="1" si="213">$AH$1</f>
        <v>44413</v>
      </c>
      <c r="Z484">
        <v>0</v>
      </c>
      <c r="AA484">
        <v>0</v>
      </c>
      <c r="AB484" s="17">
        <f t="shared" ref="AB484" ca="1" si="214">$AH$1</f>
        <v>44413</v>
      </c>
      <c r="AC484">
        <v>0</v>
      </c>
      <c r="AD484" s="21">
        <f t="shared" si="189"/>
        <v>41.491550925922638</v>
      </c>
      <c r="AE484" s="21">
        <f t="shared" ca="1" si="190"/>
        <v>93</v>
      </c>
      <c r="AF484" s="21">
        <f t="shared" ca="1" si="191"/>
        <v>0</v>
      </c>
      <c r="AG484" s="21">
        <f t="shared" ca="1" si="192"/>
        <v>0</v>
      </c>
    </row>
    <row r="485" spans="1:33" x14ac:dyDescent="0.25">
      <c r="A485" s="2">
        <v>1648</v>
      </c>
      <c r="B485" s="2" t="s">
        <v>785</v>
      </c>
      <c r="C485" s="4">
        <v>20210680000098</v>
      </c>
      <c r="D485" s="2" t="s">
        <v>786</v>
      </c>
      <c r="E485" s="2" t="s">
        <v>787</v>
      </c>
      <c r="F485" s="2" t="s">
        <v>84</v>
      </c>
      <c r="G485" s="2" t="s">
        <v>41</v>
      </c>
      <c r="H485" s="2" t="s">
        <v>42</v>
      </c>
      <c r="I485" s="2" t="s">
        <v>43</v>
      </c>
      <c r="J485" s="2" t="s">
        <v>35</v>
      </c>
      <c r="K485" s="2" t="s">
        <v>115</v>
      </c>
      <c r="L485" s="18">
        <v>89540337.180000007</v>
      </c>
      <c r="M485" s="18">
        <v>89540337.180000007</v>
      </c>
      <c r="P485" s="17">
        <f t="shared" ref="P485:P486" ca="1" si="215">$AH$1</f>
        <v>44413</v>
      </c>
      <c r="V485" s="17">
        <f t="shared" ref="V485:V486" ca="1" si="216">$AH$1</f>
        <v>44413</v>
      </c>
      <c r="Y485" s="17">
        <f t="shared" ref="Y485:Y486" ca="1" si="217">$AH$1</f>
        <v>44413</v>
      </c>
      <c r="AB485" s="17">
        <f t="shared" ref="AB485:AB488" ca="1" si="218">$AH$1</f>
        <v>44413</v>
      </c>
      <c r="AD485" s="21">
        <f t="shared" ca="1" si="189"/>
        <v>134.35363425925607</v>
      </c>
      <c r="AE485" s="21">
        <f t="shared" ca="1" si="190"/>
        <v>0</v>
      </c>
      <c r="AF485" s="21">
        <f t="shared" ca="1" si="191"/>
        <v>0</v>
      </c>
      <c r="AG485" s="21">
        <f t="shared" ca="1" si="192"/>
        <v>0</v>
      </c>
    </row>
    <row r="486" spans="1:33" x14ac:dyDescent="0.25">
      <c r="A486" s="2">
        <v>1587</v>
      </c>
      <c r="B486" s="2" t="s">
        <v>788</v>
      </c>
      <c r="C486" s="4" t="s">
        <v>789</v>
      </c>
      <c r="D486" s="2" t="s">
        <v>790</v>
      </c>
      <c r="E486" s="2" t="s">
        <v>791</v>
      </c>
      <c r="F486" s="2" t="s">
        <v>84</v>
      </c>
      <c r="G486" s="2" t="s">
        <v>55</v>
      </c>
      <c r="H486" s="2" t="s">
        <v>64</v>
      </c>
      <c r="I486" s="2" t="s">
        <v>167</v>
      </c>
      <c r="J486" s="2" t="s">
        <v>15</v>
      </c>
      <c r="K486" s="2" t="s">
        <v>96</v>
      </c>
      <c r="L486" s="18">
        <v>4999352989.5900002</v>
      </c>
      <c r="M486" s="18">
        <v>4999352989.5900002</v>
      </c>
      <c r="P486" s="17">
        <f t="shared" ca="1" si="215"/>
        <v>44413</v>
      </c>
      <c r="V486" s="17">
        <f t="shared" ca="1" si="216"/>
        <v>44413</v>
      </c>
      <c r="Y486" s="17">
        <f t="shared" ca="1" si="217"/>
        <v>44413</v>
      </c>
      <c r="AB486" s="17">
        <f t="shared" ca="1" si="218"/>
        <v>44413</v>
      </c>
      <c r="AD486" s="21">
        <f t="shared" ca="1" si="189"/>
        <v>134.26945601851912</v>
      </c>
      <c r="AE486" s="21">
        <f t="shared" ca="1" si="190"/>
        <v>0</v>
      </c>
      <c r="AF486" s="21">
        <f t="shared" ca="1" si="191"/>
        <v>0</v>
      </c>
      <c r="AG486" s="21">
        <f t="shared" ca="1" si="192"/>
        <v>0</v>
      </c>
    </row>
    <row r="487" spans="1:33" x14ac:dyDescent="0.25">
      <c r="A487" s="2">
        <v>1726</v>
      </c>
      <c r="B487" s="2" t="s">
        <v>792</v>
      </c>
      <c r="C487" s="4" t="s">
        <v>793</v>
      </c>
      <c r="D487" s="2" t="s">
        <v>794</v>
      </c>
      <c r="E487" s="2" t="s">
        <v>795</v>
      </c>
      <c r="F487" s="2" t="s">
        <v>84</v>
      </c>
      <c r="G487" s="2" t="s">
        <v>45</v>
      </c>
      <c r="H487" s="2" t="s">
        <v>216</v>
      </c>
      <c r="I487" s="2" t="s">
        <v>217</v>
      </c>
      <c r="J487" s="2" t="s">
        <v>80</v>
      </c>
      <c r="K487" s="2" t="s">
        <v>18</v>
      </c>
      <c r="L487" s="18">
        <v>281250000</v>
      </c>
      <c r="M487" s="18">
        <v>281250000</v>
      </c>
      <c r="N487" t="s">
        <v>3064</v>
      </c>
      <c r="O487" t="s">
        <v>3065</v>
      </c>
      <c r="P487" t="s">
        <v>2053</v>
      </c>
      <c r="Q487" t="s">
        <v>1901</v>
      </c>
      <c r="R487" t="s">
        <v>1557</v>
      </c>
      <c r="S487" s="8">
        <v>27900000</v>
      </c>
      <c r="T487" t="s">
        <v>793</v>
      </c>
      <c r="U487" t="s">
        <v>3066</v>
      </c>
      <c r="V487" t="s">
        <v>1887</v>
      </c>
      <c r="W487" s="8">
        <v>27900000</v>
      </c>
      <c r="X487">
        <v>0</v>
      </c>
      <c r="Y487" s="17">
        <f ca="1">$AH$1</f>
        <v>44413</v>
      </c>
      <c r="Z487">
        <v>0</v>
      </c>
      <c r="AA487">
        <v>0</v>
      </c>
      <c r="AB487" s="17">
        <f t="shared" ca="1" si="218"/>
        <v>44413</v>
      </c>
      <c r="AC487">
        <v>0</v>
      </c>
      <c r="AD487" s="21">
        <f t="shared" si="189"/>
        <v>14.347731481480878</v>
      </c>
      <c r="AE487" s="21">
        <f t="shared" si="190"/>
        <v>97</v>
      </c>
      <c r="AF487" s="21">
        <f t="shared" ca="1" si="191"/>
        <v>22</v>
      </c>
      <c r="AG487" s="21">
        <f t="shared" ca="1" si="192"/>
        <v>0</v>
      </c>
    </row>
    <row r="488" spans="1:33" ht="15" customHeight="1" x14ac:dyDescent="0.25">
      <c r="A488" s="25">
        <v>1757</v>
      </c>
      <c r="B488" s="7" t="s">
        <v>796</v>
      </c>
      <c r="C488" s="27">
        <v>20210680000101</v>
      </c>
      <c r="D488" s="25" t="s">
        <v>798</v>
      </c>
      <c r="E488" s="25" t="s">
        <v>311</v>
      </c>
      <c r="F488" s="25" t="s">
        <v>17</v>
      </c>
      <c r="G488" s="25" t="s">
        <v>45</v>
      </c>
      <c r="H488" s="25" t="s">
        <v>108</v>
      </c>
      <c r="I488" s="25" t="s">
        <v>384</v>
      </c>
      <c r="J488" s="23" t="s">
        <v>79</v>
      </c>
      <c r="K488" s="25" t="s">
        <v>18</v>
      </c>
      <c r="L488" s="26">
        <v>7545337381</v>
      </c>
      <c r="M488" s="26">
        <v>7545337381</v>
      </c>
      <c r="N488" t="s">
        <v>3067</v>
      </c>
      <c r="O488" t="s">
        <v>3068</v>
      </c>
      <c r="P488" t="s">
        <v>1792</v>
      </c>
      <c r="Q488" t="s">
        <v>2227</v>
      </c>
      <c r="R488" t="s">
        <v>2079</v>
      </c>
      <c r="S488" s="8">
        <v>32000000</v>
      </c>
      <c r="T488" t="s">
        <v>797</v>
      </c>
      <c r="U488" t="s">
        <v>3101</v>
      </c>
      <c r="V488" t="s">
        <v>1604</v>
      </c>
      <c r="W488" s="8">
        <v>32000000</v>
      </c>
      <c r="X488" t="s">
        <v>3122</v>
      </c>
      <c r="Y488" t="s">
        <v>2188</v>
      </c>
      <c r="Z488" s="8">
        <v>4000000</v>
      </c>
      <c r="AA488">
        <v>0</v>
      </c>
      <c r="AB488" s="17">
        <f t="shared" ca="1" si="218"/>
        <v>44413</v>
      </c>
      <c r="AC488">
        <v>0</v>
      </c>
      <c r="AD488" s="21">
        <f t="shared" si="189"/>
        <v>-104.98851851851941</v>
      </c>
      <c r="AE488" s="21">
        <f t="shared" si="190"/>
        <v>16</v>
      </c>
      <c r="AF488" s="21">
        <f t="shared" si="191"/>
        <v>82</v>
      </c>
      <c r="AG488" s="21">
        <f t="shared" ca="1" si="192"/>
        <v>23</v>
      </c>
    </row>
    <row r="489" spans="1:33" x14ac:dyDescent="0.25">
      <c r="A489" s="25"/>
      <c r="B489" s="7" t="s">
        <v>4051</v>
      </c>
      <c r="C489" s="27"/>
      <c r="D489" s="25"/>
      <c r="E489" s="25"/>
      <c r="F489" s="25"/>
      <c r="G489" s="25"/>
      <c r="H489" s="25"/>
      <c r="I489" s="25"/>
      <c r="J489" s="7" t="s">
        <v>79</v>
      </c>
      <c r="K489" s="25"/>
      <c r="L489" s="26"/>
      <c r="M489" s="26"/>
      <c r="N489" t="s">
        <v>3067</v>
      </c>
      <c r="O489" t="s">
        <v>3068</v>
      </c>
      <c r="P489" t="s">
        <v>1792</v>
      </c>
      <c r="Q489" t="s">
        <v>2227</v>
      </c>
      <c r="R489" t="s">
        <v>2079</v>
      </c>
      <c r="S489">
        <v>0</v>
      </c>
      <c r="T489" t="s">
        <v>797</v>
      </c>
      <c r="U489" t="s">
        <v>3101</v>
      </c>
      <c r="V489" t="s">
        <v>1604</v>
      </c>
      <c r="W489">
        <v>0</v>
      </c>
      <c r="X489" t="s">
        <v>3123</v>
      </c>
      <c r="Y489" t="s">
        <v>1947</v>
      </c>
      <c r="Z489" s="8">
        <v>4000000</v>
      </c>
      <c r="AA489" t="s">
        <v>3146</v>
      </c>
      <c r="AB489" t="s">
        <v>1591</v>
      </c>
      <c r="AC489" s="8">
        <v>4000000</v>
      </c>
      <c r="AD489" s="21">
        <f t="shared" si="189"/>
        <v>-104.98853009259619</v>
      </c>
      <c r="AE489" s="21">
        <f t="shared" si="190"/>
        <v>16</v>
      </c>
      <c r="AF489" s="21">
        <f t="shared" si="191"/>
        <v>55</v>
      </c>
      <c r="AG489" s="21">
        <f t="shared" si="192"/>
        <v>6</v>
      </c>
    </row>
    <row r="490" spans="1:33" x14ac:dyDescent="0.25">
      <c r="A490" s="25"/>
      <c r="B490" s="7" t="s">
        <v>4052</v>
      </c>
      <c r="C490" s="27"/>
      <c r="D490" s="25"/>
      <c r="E490" s="25"/>
      <c r="F490" s="25"/>
      <c r="G490" s="25"/>
      <c r="H490" s="25"/>
      <c r="I490" s="25"/>
      <c r="J490" s="7" t="s">
        <v>79</v>
      </c>
      <c r="K490" s="25"/>
      <c r="L490" s="26"/>
      <c r="M490" s="26"/>
      <c r="N490" t="s">
        <v>3069</v>
      </c>
      <c r="O490" t="s">
        <v>3070</v>
      </c>
      <c r="P490" t="s">
        <v>1792</v>
      </c>
      <c r="Q490" t="s">
        <v>2227</v>
      </c>
      <c r="R490" t="s">
        <v>2079</v>
      </c>
      <c r="S490" s="8">
        <v>32000000</v>
      </c>
      <c r="T490" t="s">
        <v>797</v>
      </c>
      <c r="U490" t="s">
        <v>3102</v>
      </c>
      <c r="V490" t="s">
        <v>2257</v>
      </c>
      <c r="W490" s="8">
        <v>32000000</v>
      </c>
      <c r="X490" t="s">
        <v>3124</v>
      </c>
      <c r="Y490" t="s">
        <v>2653</v>
      </c>
      <c r="Z490" s="8">
        <v>4000000</v>
      </c>
      <c r="AA490">
        <v>0</v>
      </c>
      <c r="AB490" s="17">
        <f t="shared" ref="AB490" ca="1" si="219">$AH$1</f>
        <v>44413</v>
      </c>
      <c r="AC490">
        <v>0</v>
      </c>
      <c r="AD490" s="21">
        <f t="shared" si="189"/>
        <v>-104.9885416666657</v>
      </c>
      <c r="AE490" s="21">
        <f t="shared" si="190"/>
        <v>20</v>
      </c>
      <c r="AF490" s="21">
        <f t="shared" si="191"/>
        <v>84</v>
      </c>
      <c r="AG490" s="21">
        <f t="shared" ca="1" si="192"/>
        <v>17</v>
      </c>
    </row>
    <row r="491" spans="1:33" x14ac:dyDescent="0.25">
      <c r="A491" s="25"/>
      <c r="B491" s="7" t="s">
        <v>4053</v>
      </c>
      <c r="C491" s="27"/>
      <c r="D491" s="25"/>
      <c r="E491" s="25"/>
      <c r="F491" s="25"/>
      <c r="G491" s="25"/>
      <c r="H491" s="25"/>
      <c r="I491" s="25"/>
      <c r="J491" s="7" t="s">
        <v>79</v>
      </c>
      <c r="K491" s="25"/>
      <c r="L491" s="26"/>
      <c r="M491" s="26"/>
      <c r="N491" t="s">
        <v>3069</v>
      </c>
      <c r="O491" t="s">
        <v>3070</v>
      </c>
      <c r="P491" t="s">
        <v>1792</v>
      </c>
      <c r="Q491" t="s">
        <v>2227</v>
      </c>
      <c r="R491" t="s">
        <v>2079</v>
      </c>
      <c r="S491">
        <v>0</v>
      </c>
      <c r="T491" t="s">
        <v>797</v>
      </c>
      <c r="U491" t="s">
        <v>3102</v>
      </c>
      <c r="V491" t="s">
        <v>2257</v>
      </c>
      <c r="W491">
        <v>0</v>
      </c>
      <c r="X491" t="s">
        <v>3125</v>
      </c>
      <c r="Y491" t="s">
        <v>1569</v>
      </c>
      <c r="Z491" s="8">
        <v>4000000</v>
      </c>
      <c r="AA491" t="s">
        <v>3147</v>
      </c>
      <c r="AB491" t="s">
        <v>1816</v>
      </c>
      <c r="AC491" s="8">
        <v>4000000</v>
      </c>
      <c r="AD491" s="21">
        <f t="shared" si="189"/>
        <v>-104.98855324074248</v>
      </c>
      <c r="AE491" s="21">
        <f t="shared" si="190"/>
        <v>20</v>
      </c>
      <c r="AF491" s="21">
        <f t="shared" si="191"/>
        <v>46</v>
      </c>
      <c r="AG491" s="21">
        <f t="shared" si="192"/>
        <v>6</v>
      </c>
    </row>
    <row r="492" spans="1:33" x14ac:dyDescent="0.25">
      <c r="A492" s="25"/>
      <c r="B492" s="7" t="s">
        <v>4054</v>
      </c>
      <c r="C492" s="27"/>
      <c r="D492" s="25"/>
      <c r="E492" s="25"/>
      <c r="F492" s="25"/>
      <c r="G492" s="25"/>
      <c r="H492" s="25"/>
      <c r="I492" s="25"/>
      <c r="J492" s="7" t="s">
        <v>79</v>
      </c>
      <c r="K492" s="25"/>
      <c r="L492" s="26"/>
      <c r="M492" s="26"/>
      <c r="N492" t="s">
        <v>3071</v>
      </c>
      <c r="O492" t="s">
        <v>3072</v>
      </c>
      <c r="P492" t="s">
        <v>1792</v>
      </c>
      <c r="Q492" t="s">
        <v>2227</v>
      </c>
      <c r="R492" t="s">
        <v>2079</v>
      </c>
      <c r="S492" s="8">
        <v>32000000</v>
      </c>
      <c r="T492" t="s">
        <v>797</v>
      </c>
      <c r="U492" t="s">
        <v>3103</v>
      </c>
      <c r="V492" t="s">
        <v>2477</v>
      </c>
      <c r="W492" s="8">
        <v>32000000</v>
      </c>
      <c r="X492" t="s">
        <v>3126</v>
      </c>
      <c r="Y492" t="s">
        <v>1589</v>
      </c>
      <c r="Z492" s="8">
        <v>4000000</v>
      </c>
      <c r="AA492" t="s">
        <v>3148</v>
      </c>
      <c r="AB492" t="s">
        <v>1647</v>
      </c>
      <c r="AC492" s="8">
        <v>4000000</v>
      </c>
      <c r="AD492" s="21">
        <f t="shared" si="189"/>
        <v>-104.98856481481198</v>
      </c>
      <c r="AE492" s="21">
        <f t="shared" si="190"/>
        <v>13</v>
      </c>
      <c r="AF492" s="21">
        <f t="shared" si="191"/>
        <v>60</v>
      </c>
      <c r="AG492" s="21">
        <f t="shared" si="192"/>
        <v>6</v>
      </c>
    </row>
    <row r="493" spans="1:33" x14ac:dyDescent="0.25">
      <c r="A493" s="25"/>
      <c r="B493" s="7" t="s">
        <v>4055</v>
      </c>
      <c r="C493" s="27"/>
      <c r="D493" s="25"/>
      <c r="E493" s="25"/>
      <c r="F493" s="25"/>
      <c r="G493" s="25"/>
      <c r="H493" s="25"/>
      <c r="I493" s="25"/>
      <c r="J493" s="7" t="s">
        <v>79</v>
      </c>
      <c r="K493" s="25"/>
      <c r="L493" s="26"/>
      <c r="M493" s="26"/>
      <c r="N493" t="s">
        <v>3073</v>
      </c>
      <c r="O493" t="s">
        <v>3074</v>
      </c>
      <c r="P493" t="s">
        <v>1792</v>
      </c>
      <c r="Q493" t="s">
        <v>2227</v>
      </c>
      <c r="R493" t="s">
        <v>2079</v>
      </c>
      <c r="S493" s="8">
        <v>32000000</v>
      </c>
      <c r="T493" t="s">
        <v>797</v>
      </c>
      <c r="U493" t="s">
        <v>3104</v>
      </c>
      <c r="V493" t="s">
        <v>2086</v>
      </c>
      <c r="W493" s="8">
        <v>32000000</v>
      </c>
      <c r="X493" t="s">
        <v>3127</v>
      </c>
      <c r="Y493" t="s">
        <v>2188</v>
      </c>
      <c r="Z493" s="8">
        <v>4000000</v>
      </c>
      <c r="AA493">
        <v>0</v>
      </c>
      <c r="AB493" s="17">
        <f t="shared" ref="AB493" ca="1" si="220">$AH$1</f>
        <v>44413</v>
      </c>
      <c r="AC493">
        <v>0</v>
      </c>
      <c r="AD493" s="21">
        <f t="shared" si="189"/>
        <v>-104.98857638888876</v>
      </c>
      <c r="AE493" s="21">
        <f t="shared" si="190"/>
        <v>23</v>
      </c>
      <c r="AF493" s="21">
        <f t="shared" si="191"/>
        <v>75</v>
      </c>
      <c r="AG493" s="21">
        <f t="shared" ca="1" si="192"/>
        <v>23</v>
      </c>
    </row>
    <row r="494" spans="1:33" x14ac:dyDescent="0.25">
      <c r="A494" s="25"/>
      <c r="B494" s="7" t="s">
        <v>4056</v>
      </c>
      <c r="C494" s="27"/>
      <c r="D494" s="25"/>
      <c r="E494" s="25"/>
      <c r="F494" s="25"/>
      <c r="G494" s="25"/>
      <c r="H494" s="25"/>
      <c r="I494" s="25"/>
      <c r="J494" s="7" t="s">
        <v>79</v>
      </c>
      <c r="K494" s="25"/>
      <c r="L494" s="26"/>
      <c r="M494" s="26"/>
      <c r="N494" t="s">
        <v>3073</v>
      </c>
      <c r="O494" t="s">
        <v>3074</v>
      </c>
      <c r="P494" t="s">
        <v>1792</v>
      </c>
      <c r="Q494" t="s">
        <v>2227</v>
      </c>
      <c r="R494" t="s">
        <v>2079</v>
      </c>
      <c r="S494">
        <v>0</v>
      </c>
      <c r="T494" t="s">
        <v>797</v>
      </c>
      <c r="U494" t="s">
        <v>3104</v>
      </c>
      <c r="V494" t="s">
        <v>2086</v>
      </c>
      <c r="W494">
        <v>0</v>
      </c>
      <c r="X494" t="s">
        <v>3128</v>
      </c>
      <c r="Y494" t="s">
        <v>1569</v>
      </c>
      <c r="Z494" s="8">
        <v>4000000</v>
      </c>
      <c r="AA494" t="s">
        <v>3149</v>
      </c>
      <c r="AB494" t="s">
        <v>1816</v>
      </c>
      <c r="AC494" s="8">
        <v>4000000</v>
      </c>
      <c r="AD494" s="21">
        <f t="shared" si="189"/>
        <v>-104.98858796296554</v>
      </c>
      <c r="AE494" s="21">
        <f t="shared" si="190"/>
        <v>23</v>
      </c>
      <c r="AF494" s="21">
        <f t="shared" si="191"/>
        <v>43</v>
      </c>
      <c r="AG494" s="21">
        <f t="shared" si="192"/>
        <v>6</v>
      </c>
    </row>
    <row r="495" spans="1:33" x14ac:dyDescent="0.25">
      <c r="A495" s="25"/>
      <c r="B495" s="7" t="s">
        <v>4057</v>
      </c>
      <c r="C495" s="27"/>
      <c r="D495" s="25"/>
      <c r="E495" s="25"/>
      <c r="F495" s="25"/>
      <c r="G495" s="25"/>
      <c r="H495" s="25"/>
      <c r="I495" s="25"/>
      <c r="J495" s="7" t="s">
        <v>79</v>
      </c>
      <c r="K495" s="25"/>
      <c r="L495" s="26"/>
      <c r="M495" s="26"/>
      <c r="N495" t="s">
        <v>3075</v>
      </c>
      <c r="O495" t="s">
        <v>3076</v>
      </c>
      <c r="P495" t="s">
        <v>1792</v>
      </c>
      <c r="Q495" t="s">
        <v>2227</v>
      </c>
      <c r="R495" t="s">
        <v>2079</v>
      </c>
      <c r="S495" s="8">
        <v>96000000</v>
      </c>
      <c r="T495" t="s">
        <v>797</v>
      </c>
      <c r="U495" t="s">
        <v>3105</v>
      </c>
      <c r="V495" t="s">
        <v>1604</v>
      </c>
      <c r="W495" s="8">
        <v>32000000</v>
      </c>
      <c r="X495">
        <v>0</v>
      </c>
      <c r="Y495" s="17">
        <f ca="1">$AH$1</f>
        <v>44413</v>
      </c>
      <c r="Z495">
        <v>0</v>
      </c>
      <c r="AA495">
        <v>0</v>
      </c>
      <c r="AB495" s="17">
        <f t="shared" ref="AB495:AB496" ca="1" si="221">$AH$1</f>
        <v>44413</v>
      </c>
      <c r="AC495">
        <v>0</v>
      </c>
      <c r="AD495" s="21">
        <f t="shared" si="189"/>
        <v>-104.98859953703504</v>
      </c>
      <c r="AE495" s="21">
        <f t="shared" si="190"/>
        <v>16</v>
      </c>
      <c r="AF495" s="21">
        <f t="shared" ca="1" si="191"/>
        <v>105</v>
      </c>
      <c r="AG495" s="21">
        <f t="shared" ca="1" si="192"/>
        <v>0</v>
      </c>
    </row>
    <row r="496" spans="1:33" x14ac:dyDescent="0.25">
      <c r="A496" s="25"/>
      <c r="B496" s="7" t="s">
        <v>4058</v>
      </c>
      <c r="C496" s="27"/>
      <c r="D496" s="25"/>
      <c r="E496" s="25"/>
      <c r="F496" s="25"/>
      <c r="G496" s="25"/>
      <c r="H496" s="25"/>
      <c r="I496" s="25"/>
      <c r="J496" s="7" t="s">
        <v>79</v>
      </c>
      <c r="K496" s="25"/>
      <c r="L496" s="26"/>
      <c r="M496" s="26"/>
      <c r="N496" t="s">
        <v>3075</v>
      </c>
      <c r="O496" t="s">
        <v>3076</v>
      </c>
      <c r="P496" t="s">
        <v>1792</v>
      </c>
      <c r="Q496" t="s">
        <v>2227</v>
      </c>
      <c r="R496" t="s">
        <v>2079</v>
      </c>
      <c r="S496">
        <v>0</v>
      </c>
      <c r="T496" t="s">
        <v>797</v>
      </c>
      <c r="U496" t="s">
        <v>3106</v>
      </c>
      <c r="V496" t="s">
        <v>1604</v>
      </c>
      <c r="W496" s="8">
        <v>32000000</v>
      </c>
      <c r="X496" t="s">
        <v>3129</v>
      </c>
      <c r="Y496" t="s">
        <v>1796</v>
      </c>
      <c r="Z496" s="8">
        <v>4000000</v>
      </c>
      <c r="AA496">
        <v>0</v>
      </c>
      <c r="AB496" s="17">
        <f t="shared" ca="1" si="221"/>
        <v>44413</v>
      </c>
      <c r="AC496">
        <v>0</v>
      </c>
      <c r="AD496" s="21">
        <f t="shared" si="189"/>
        <v>-104.98861111111182</v>
      </c>
      <c r="AE496" s="21">
        <f t="shared" si="190"/>
        <v>16</v>
      </c>
      <c r="AF496" s="21">
        <f t="shared" si="191"/>
        <v>85</v>
      </c>
      <c r="AG496" s="21">
        <f t="shared" ca="1" si="192"/>
        <v>20</v>
      </c>
    </row>
    <row r="497" spans="1:33" x14ac:dyDescent="0.25">
      <c r="A497" s="25"/>
      <c r="B497" s="7" t="s">
        <v>4059</v>
      </c>
      <c r="C497" s="27"/>
      <c r="D497" s="25"/>
      <c r="E497" s="25"/>
      <c r="F497" s="25"/>
      <c r="G497" s="25"/>
      <c r="H497" s="25"/>
      <c r="I497" s="25"/>
      <c r="J497" s="7" t="s">
        <v>79</v>
      </c>
      <c r="K497" s="25"/>
      <c r="L497" s="26"/>
      <c r="M497" s="26"/>
      <c r="N497" t="s">
        <v>3075</v>
      </c>
      <c r="O497" t="s">
        <v>3076</v>
      </c>
      <c r="P497" t="s">
        <v>1792</v>
      </c>
      <c r="Q497" t="s">
        <v>2227</v>
      </c>
      <c r="R497" t="s">
        <v>2079</v>
      </c>
      <c r="S497">
        <v>0</v>
      </c>
      <c r="T497" t="s">
        <v>797</v>
      </c>
      <c r="U497" t="s">
        <v>3106</v>
      </c>
      <c r="V497" t="s">
        <v>1604</v>
      </c>
      <c r="W497">
        <v>0</v>
      </c>
      <c r="X497" t="s">
        <v>3130</v>
      </c>
      <c r="Y497" t="s">
        <v>1578</v>
      </c>
      <c r="Z497" s="8">
        <v>4000000</v>
      </c>
      <c r="AA497" t="s">
        <v>3150</v>
      </c>
      <c r="AB497" t="s">
        <v>1647</v>
      </c>
      <c r="AC497">
        <v>0</v>
      </c>
      <c r="AD497" s="21">
        <f t="shared" si="189"/>
        <v>-104.9886226851886</v>
      </c>
      <c r="AE497" s="21">
        <f t="shared" si="190"/>
        <v>16</v>
      </c>
      <c r="AF497" s="21">
        <f t="shared" si="191"/>
        <v>49</v>
      </c>
      <c r="AG497" s="21">
        <f t="shared" si="192"/>
        <v>14</v>
      </c>
    </row>
    <row r="498" spans="1:33" x14ac:dyDescent="0.25">
      <c r="A498" s="25"/>
      <c r="B498" s="7" t="s">
        <v>4060</v>
      </c>
      <c r="C498" s="27"/>
      <c r="D498" s="25"/>
      <c r="E498" s="25"/>
      <c r="F498" s="25"/>
      <c r="G498" s="25"/>
      <c r="H498" s="25"/>
      <c r="I498" s="25"/>
      <c r="J498" s="7" t="s">
        <v>79</v>
      </c>
      <c r="K498" s="25"/>
      <c r="L498" s="26"/>
      <c r="M498" s="26"/>
      <c r="N498" t="s">
        <v>3075</v>
      </c>
      <c r="O498" t="s">
        <v>3076</v>
      </c>
      <c r="P498" t="s">
        <v>1792</v>
      </c>
      <c r="Q498" t="s">
        <v>2227</v>
      </c>
      <c r="R498" t="s">
        <v>2079</v>
      </c>
      <c r="S498">
        <v>0</v>
      </c>
      <c r="T498" t="s">
        <v>797</v>
      </c>
      <c r="U498" t="s">
        <v>3106</v>
      </c>
      <c r="V498" t="s">
        <v>1604</v>
      </c>
      <c r="W498">
        <v>0</v>
      </c>
      <c r="X498" t="s">
        <v>3130</v>
      </c>
      <c r="Y498" t="s">
        <v>1578</v>
      </c>
      <c r="Z498">
        <v>0</v>
      </c>
      <c r="AA498" t="s">
        <v>3151</v>
      </c>
      <c r="AB498" t="s">
        <v>1759</v>
      </c>
      <c r="AC498" s="8">
        <v>4000000</v>
      </c>
      <c r="AD498" s="21">
        <f t="shared" si="189"/>
        <v>-104.98863425925811</v>
      </c>
      <c r="AE498" s="21">
        <f t="shared" si="190"/>
        <v>16</v>
      </c>
      <c r="AF498" s="21">
        <f t="shared" si="191"/>
        <v>49</v>
      </c>
      <c r="AG498" s="21">
        <f t="shared" si="192"/>
        <v>28</v>
      </c>
    </row>
    <row r="499" spans="1:33" x14ac:dyDescent="0.25">
      <c r="A499" s="25"/>
      <c r="B499" s="7" t="s">
        <v>4061</v>
      </c>
      <c r="C499" s="27"/>
      <c r="D499" s="25"/>
      <c r="E499" s="25"/>
      <c r="F499" s="25"/>
      <c r="G499" s="25"/>
      <c r="H499" s="25"/>
      <c r="I499" s="25"/>
      <c r="J499" s="7" t="s">
        <v>79</v>
      </c>
      <c r="K499" s="25"/>
      <c r="L499" s="26"/>
      <c r="M499" s="26"/>
      <c r="N499" t="s">
        <v>3075</v>
      </c>
      <c r="O499" t="s">
        <v>3076</v>
      </c>
      <c r="P499" t="s">
        <v>1792</v>
      </c>
      <c r="Q499" t="s">
        <v>2227</v>
      </c>
      <c r="R499" t="s">
        <v>2079</v>
      </c>
      <c r="S499">
        <v>0</v>
      </c>
      <c r="T499" t="s">
        <v>797</v>
      </c>
      <c r="U499" t="s">
        <v>3105</v>
      </c>
      <c r="V499" t="s">
        <v>1604</v>
      </c>
      <c r="W499">
        <v>0</v>
      </c>
      <c r="X499" t="s">
        <v>3131</v>
      </c>
      <c r="Y499" t="s">
        <v>1569</v>
      </c>
      <c r="Z499" s="8">
        <v>4000000</v>
      </c>
      <c r="AA499" t="s">
        <v>3152</v>
      </c>
      <c r="AB499" t="s">
        <v>1591</v>
      </c>
      <c r="AC499" s="8">
        <v>4000000</v>
      </c>
      <c r="AD499" s="21">
        <f t="shared" si="189"/>
        <v>-104.98864583333489</v>
      </c>
      <c r="AE499" s="21">
        <f t="shared" si="190"/>
        <v>16</v>
      </c>
      <c r="AF499" s="21">
        <f t="shared" si="191"/>
        <v>50</v>
      </c>
      <c r="AG499" s="21">
        <f t="shared" si="192"/>
        <v>11</v>
      </c>
    </row>
    <row r="500" spans="1:33" x14ac:dyDescent="0.25">
      <c r="A500" s="25"/>
      <c r="B500" s="7" t="s">
        <v>4062</v>
      </c>
      <c r="C500" s="27"/>
      <c r="D500" s="25"/>
      <c r="E500" s="25"/>
      <c r="F500" s="25"/>
      <c r="G500" s="25"/>
      <c r="H500" s="25"/>
      <c r="I500" s="25"/>
      <c r="J500" s="7" t="s">
        <v>79</v>
      </c>
      <c r="K500" s="25"/>
      <c r="L500" s="26"/>
      <c r="M500" s="26"/>
      <c r="N500" t="s">
        <v>3075</v>
      </c>
      <c r="O500" t="s">
        <v>3076</v>
      </c>
      <c r="P500" t="s">
        <v>1792</v>
      </c>
      <c r="Q500" t="s">
        <v>2227</v>
      </c>
      <c r="R500" t="s">
        <v>2079</v>
      </c>
      <c r="S500">
        <v>0</v>
      </c>
      <c r="T500" t="s">
        <v>797</v>
      </c>
      <c r="U500" t="s">
        <v>3107</v>
      </c>
      <c r="V500" t="s">
        <v>2086</v>
      </c>
      <c r="W500" s="8">
        <v>32000000</v>
      </c>
      <c r="X500" t="s">
        <v>3132</v>
      </c>
      <c r="Y500" t="s">
        <v>1712</v>
      </c>
      <c r="Z500" s="8">
        <v>4000000</v>
      </c>
      <c r="AA500">
        <v>0</v>
      </c>
      <c r="AB500" s="17">
        <f t="shared" ref="AB500" ca="1" si="222">$AH$1</f>
        <v>44413</v>
      </c>
      <c r="AC500">
        <v>0</v>
      </c>
      <c r="AD500" s="21">
        <f t="shared" si="189"/>
        <v>-104.98865740740439</v>
      </c>
      <c r="AE500" s="21">
        <f t="shared" si="190"/>
        <v>23</v>
      </c>
      <c r="AF500" s="21">
        <f t="shared" si="191"/>
        <v>77</v>
      </c>
      <c r="AG500" s="21">
        <f t="shared" ca="1" si="192"/>
        <v>21</v>
      </c>
    </row>
    <row r="501" spans="1:33" x14ac:dyDescent="0.25">
      <c r="A501" s="25"/>
      <c r="B501" s="7" t="s">
        <v>4063</v>
      </c>
      <c r="C501" s="27"/>
      <c r="D501" s="25"/>
      <c r="E501" s="25"/>
      <c r="F501" s="25"/>
      <c r="G501" s="25"/>
      <c r="H501" s="25"/>
      <c r="I501" s="25"/>
      <c r="J501" s="7" t="s">
        <v>79</v>
      </c>
      <c r="K501" s="25"/>
      <c r="L501" s="26"/>
      <c r="M501" s="26"/>
      <c r="N501" t="s">
        <v>3075</v>
      </c>
      <c r="O501" t="s">
        <v>3076</v>
      </c>
      <c r="P501" t="s">
        <v>1792</v>
      </c>
      <c r="Q501" t="s">
        <v>2227</v>
      </c>
      <c r="R501" t="s">
        <v>2079</v>
      </c>
      <c r="S501">
        <v>0</v>
      </c>
      <c r="T501" t="s">
        <v>797</v>
      </c>
      <c r="U501" t="s">
        <v>3107</v>
      </c>
      <c r="V501" t="s">
        <v>2086</v>
      </c>
      <c r="W501">
        <v>0</v>
      </c>
      <c r="X501" t="s">
        <v>3133</v>
      </c>
      <c r="Y501" t="s">
        <v>1569</v>
      </c>
      <c r="Z501" s="8">
        <v>4000000</v>
      </c>
      <c r="AA501" t="s">
        <v>3153</v>
      </c>
      <c r="AB501" t="s">
        <v>1647</v>
      </c>
      <c r="AC501" s="8">
        <v>4000000</v>
      </c>
      <c r="AD501" s="21">
        <f t="shared" si="189"/>
        <v>-104.98866898148117</v>
      </c>
      <c r="AE501" s="21">
        <f t="shared" si="190"/>
        <v>23</v>
      </c>
      <c r="AF501" s="21">
        <f t="shared" si="191"/>
        <v>43</v>
      </c>
      <c r="AG501" s="21">
        <f t="shared" si="192"/>
        <v>13</v>
      </c>
    </row>
    <row r="502" spans="1:33" x14ac:dyDescent="0.25">
      <c r="A502" s="25"/>
      <c r="B502" s="7" t="s">
        <v>4064</v>
      </c>
      <c r="C502" s="27"/>
      <c r="D502" s="25"/>
      <c r="E502" s="25"/>
      <c r="F502" s="25"/>
      <c r="G502" s="25"/>
      <c r="H502" s="25"/>
      <c r="I502" s="25"/>
      <c r="J502" s="7" t="s">
        <v>79</v>
      </c>
      <c r="K502" s="25"/>
      <c r="L502" s="26"/>
      <c r="M502" s="26"/>
      <c r="N502" t="s">
        <v>3077</v>
      </c>
      <c r="O502" t="s">
        <v>3078</v>
      </c>
      <c r="P502" t="s">
        <v>1792</v>
      </c>
      <c r="Q502" t="s">
        <v>2227</v>
      </c>
      <c r="R502" t="s">
        <v>2079</v>
      </c>
      <c r="S502" s="8">
        <v>32000000</v>
      </c>
      <c r="T502" t="s">
        <v>797</v>
      </c>
      <c r="U502" t="s">
        <v>3108</v>
      </c>
      <c r="V502" t="s">
        <v>1849</v>
      </c>
      <c r="W502" s="8">
        <v>32000000</v>
      </c>
      <c r="X502" t="s">
        <v>3134</v>
      </c>
      <c r="Y502" t="s">
        <v>1647</v>
      </c>
      <c r="Z502" s="8">
        <v>4000000</v>
      </c>
      <c r="AA502" t="s">
        <v>3154</v>
      </c>
      <c r="AB502" t="s">
        <v>2122</v>
      </c>
      <c r="AC502" s="8">
        <v>4000000</v>
      </c>
      <c r="AD502" s="21">
        <f t="shared" si="189"/>
        <v>-104.98868055555795</v>
      </c>
      <c r="AE502" s="21">
        <f t="shared" si="190"/>
        <v>28</v>
      </c>
      <c r="AF502" s="21">
        <f t="shared" si="191"/>
        <v>51</v>
      </c>
      <c r="AG502" s="21">
        <f t="shared" si="192"/>
        <v>5</v>
      </c>
    </row>
    <row r="503" spans="1:33" ht="15" customHeight="1" x14ac:dyDescent="0.25">
      <c r="A503" s="25"/>
      <c r="B503" s="7" t="s">
        <v>4065</v>
      </c>
      <c r="C503" s="27"/>
      <c r="D503" s="25"/>
      <c r="E503" s="25"/>
      <c r="F503" s="25"/>
      <c r="G503" s="25"/>
      <c r="H503" s="25"/>
      <c r="I503" s="25"/>
      <c r="J503" s="2" t="s">
        <v>79</v>
      </c>
      <c r="K503" s="25"/>
      <c r="L503" s="26"/>
      <c r="M503" s="26"/>
      <c r="N503" t="s">
        <v>3079</v>
      </c>
      <c r="O503" t="s">
        <v>3080</v>
      </c>
      <c r="P503" t="s">
        <v>1792</v>
      </c>
      <c r="Q503" t="s">
        <v>2227</v>
      </c>
      <c r="R503" t="s">
        <v>2079</v>
      </c>
      <c r="S503" s="8">
        <v>40500000</v>
      </c>
      <c r="T503" t="s">
        <v>797</v>
      </c>
      <c r="V503" s="17">
        <f ca="1">$AH$1</f>
        <v>44413</v>
      </c>
      <c r="W503">
        <v>0</v>
      </c>
      <c r="X503">
        <v>0</v>
      </c>
      <c r="Y503" s="17">
        <f t="shared" ref="Y503" ca="1" si="223">$AH$1</f>
        <v>44413</v>
      </c>
      <c r="Z503">
        <v>0</v>
      </c>
      <c r="AA503">
        <v>0</v>
      </c>
      <c r="AB503" s="17">
        <f t="shared" ref="AB503" ca="1" si="224">$AH$1</f>
        <v>44413</v>
      </c>
      <c r="AC503">
        <v>0</v>
      </c>
      <c r="AD503" s="21">
        <f t="shared" si="189"/>
        <v>-104.98869212962745</v>
      </c>
      <c r="AE503" s="21">
        <f t="shared" ca="1" si="190"/>
        <v>121</v>
      </c>
      <c r="AF503" s="21">
        <f t="shared" ca="1" si="191"/>
        <v>0</v>
      </c>
      <c r="AG503" s="21">
        <f t="shared" ca="1" si="192"/>
        <v>0</v>
      </c>
    </row>
    <row r="504" spans="1:33" x14ac:dyDescent="0.25">
      <c r="A504" s="25"/>
      <c r="B504" s="7" t="s">
        <v>4066</v>
      </c>
      <c r="C504" s="27"/>
      <c r="D504" s="25"/>
      <c r="E504" s="25"/>
      <c r="F504" s="25"/>
      <c r="G504" s="25"/>
      <c r="H504" s="25"/>
      <c r="I504" s="25"/>
      <c r="J504" s="7" t="s">
        <v>79</v>
      </c>
      <c r="K504" s="25"/>
      <c r="L504" s="26"/>
      <c r="M504" s="26"/>
      <c r="N504" t="s">
        <v>3081</v>
      </c>
      <c r="O504" t="s">
        <v>3082</v>
      </c>
      <c r="P504" t="s">
        <v>1792</v>
      </c>
      <c r="Q504" t="s">
        <v>2227</v>
      </c>
      <c r="R504" t="s">
        <v>2079</v>
      </c>
      <c r="S504" s="8">
        <v>32000000</v>
      </c>
      <c r="T504" t="s">
        <v>797</v>
      </c>
      <c r="U504" t="s">
        <v>3109</v>
      </c>
      <c r="V504" t="s">
        <v>2477</v>
      </c>
      <c r="W504" s="8">
        <v>32000000</v>
      </c>
      <c r="X504" t="s">
        <v>3135</v>
      </c>
      <c r="Y504" t="s">
        <v>1947</v>
      </c>
      <c r="Z504" s="8">
        <v>4000000</v>
      </c>
      <c r="AA504" t="s">
        <v>3155</v>
      </c>
      <c r="AB504" t="s">
        <v>1591</v>
      </c>
      <c r="AC504" s="8">
        <v>4000000</v>
      </c>
      <c r="AD504" s="21">
        <f t="shared" si="189"/>
        <v>-104.98870370370423</v>
      </c>
      <c r="AE504" s="21">
        <f t="shared" si="190"/>
        <v>13</v>
      </c>
      <c r="AF504" s="21">
        <f t="shared" si="191"/>
        <v>58</v>
      </c>
      <c r="AG504" s="21">
        <f t="shared" si="192"/>
        <v>6</v>
      </c>
    </row>
    <row r="505" spans="1:33" x14ac:dyDescent="0.25">
      <c r="A505" s="25"/>
      <c r="B505" s="7" t="s">
        <v>4067</v>
      </c>
      <c r="C505" s="27"/>
      <c r="D505" s="25"/>
      <c r="E505" s="25"/>
      <c r="F505" s="25"/>
      <c r="G505" s="25"/>
      <c r="H505" s="25"/>
      <c r="I505" s="25"/>
      <c r="J505" s="7" t="s">
        <v>79</v>
      </c>
      <c r="K505" s="25"/>
      <c r="L505" s="26"/>
      <c r="M505" s="26"/>
      <c r="N505" t="s">
        <v>3081</v>
      </c>
      <c r="O505" t="s">
        <v>3082</v>
      </c>
      <c r="P505" t="s">
        <v>1792</v>
      </c>
      <c r="Q505" t="s">
        <v>2227</v>
      </c>
      <c r="R505" t="s">
        <v>2079</v>
      </c>
      <c r="S505">
        <v>0</v>
      </c>
      <c r="T505" t="s">
        <v>797</v>
      </c>
      <c r="U505" t="s">
        <v>3109</v>
      </c>
      <c r="V505" t="s">
        <v>2477</v>
      </c>
      <c r="W505">
        <v>0</v>
      </c>
      <c r="X505" t="s">
        <v>3136</v>
      </c>
      <c r="Y505" t="s">
        <v>2256</v>
      </c>
      <c r="Z505" s="8">
        <v>4000000</v>
      </c>
      <c r="AA505" t="s">
        <v>3156</v>
      </c>
      <c r="AB505" t="s">
        <v>1712</v>
      </c>
      <c r="AC505" s="8">
        <v>4000000</v>
      </c>
      <c r="AD505" s="21">
        <f t="shared" si="189"/>
        <v>-104.98871527778101</v>
      </c>
      <c r="AE505" s="21">
        <f t="shared" si="190"/>
        <v>13</v>
      </c>
      <c r="AF505" s="21">
        <f t="shared" si="191"/>
        <v>81</v>
      </c>
      <c r="AG505" s="21">
        <f t="shared" si="192"/>
        <v>6</v>
      </c>
    </row>
    <row r="506" spans="1:33" x14ac:dyDescent="0.25">
      <c r="A506" s="25"/>
      <c r="B506" s="7" t="s">
        <v>4068</v>
      </c>
      <c r="C506" s="27"/>
      <c r="D506" s="25"/>
      <c r="E506" s="25"/>
      <c r="F506" s="25"/>
      <c r="G506" s="25"/>
      <c r="H506" s="25"/>
      <c r="I506" s="25"/>
      <c r="J506" s="7" t="s">
        <v>79</v>
      </c>
      <c r="K506" s="25"/>
      <c r="L506" s="26"/>
      <c r="M506" s="26"/>
      <c r="N506" t="s">
        <v>3083</v>
      </c>
      <c r="O506" t="s">
        <v>3084</v>
      </c>
      <c r="P506" t="s">
        <v>1792</v>
      </c>
      <c r="Q506" t="s">
        <v>2227</v>
      </c>
      <c r="R506" t="s">
        <v>2079</v>
      </c>
      <c r="S506" s="8">
        <v>36000000</v>
      </c>
      <c r="T506" t="s">
        <v>797</v>
      </c>
      <c r="U506" t="s">
        <v>3110</v>
      </c>
      <c r="V506" t="s">
        <v>2257</v>
      </c>
      <c r="W506" s="8">
        <v>36000000</v>
      </c>
      <c r="X506">
        <v>0</v>
      </c>
      <c r="Y506" s="17">
        <f ca="1">$AH$1</f>
        <v>44413</v>
      </c>
      <c r="Z506">
        <v>0</v>
      </c>
      <c r="AA506">
        <v>0</v>
      </c>
      <c r="AB506" s="17">
        <f t="shared" ref="AB506:AB508" ca="1" si="225">$AH$1</f>
        <v>44413</v>
      </c>
      <c r="AC506">
        <v>0</v>
      </c>
      <c r="AD506" s="21">
        <f t="shared" si="189"/>
        <v>-104.98872685185052</v>
      </c>
      <c r="AE506" s="21">
        <f t="shared" si="190"/>
        <v>20</v>
      </c>
      <c r="AF506" s="21">
        <f t="shared" ca="1" si="191"/>
        <v>101</v>
      </c>
      <c r="AG506" s="21">
        <f t="shared" ca="1" si="192"/>
        <v>0</v>
      </c>
    </row>
    <row r="507" spans="1:33" x14ac:dyDescent="0.25">
      <c r="A507" s="25"/>
      <c r="B507" s="7" t="s">
        <v>4069</v>
      </c>
      <c r="C507" s="27"/>
      <c r="D507" s="25"/>
      <c r="E507" s="25"/>
      <c r="F507" s="25"/>
      <c r="G507" s="25"/>
      <c r="H507" s="25"/>
      <c r="I507" s="25"/>
      <c r="J507" s="7" t="s">
        <v>79</v>
      </c>
      <c r="K507" s="25"/>
      <c r="L507" s="26"/>
      <c r="M507" s="26"/>
      <c r="N507" t="s">
        <v>3085</v>
      </c>
      <c r="O507" t="s">
        <v>3086</v>
      </c>
      <c r="P507" t="s">
        <v>1792</v>
      </c>
      <c r="Q507" t="s">
        <v>2227</v>
      </c>
      <c r="R507" t="s">
        <v>2079</v>
      </c>
      <c r="S507" s="8">
        <v>50400000</v>
      </c>
      <c r="T507" t="s">
        <v>797</v>
      </c>
      <c r="U507" t="s">
        <v>3111</v>
      </c>
      <c r="V507" t="s">
        <v>1604</v>
      </c>
      <c r="W507" s="8">
        <v>16800000</v>
      </c>
      <c r="X507">
        <v>0</v>
      </c>
      <c r="Y507" s="17">
        <f ca="1">$AH$1</f>
        <v>44413</v>
      </c>
      <c r="Z507">
        <v>0</v>
      </c>
      <c r="AA507">
        <v>0</v>
      </c>
      <c r="AB507" s="17">
        <f t="shared" ca="1" si="225"/>
        <v>44413</v>
      </c>
      <c r="AC507">
        <v>0</v>
      </c>
      <c r="AD507" s="21">
        <f t="shared" si="189"/>
        <v>-104.98873842592729</v>
      </c>
      <c r="AE507" s="21">
        <f t="shared" si="190"/>
        <v>16</v>
      </c>
      <c r="AF507" s="21">
        <f t="shared" ca="1" si="191"/>
        <v>105</v>
      </c>
      <c r="AG507" s="21">
        <f t="shared" ca="1" si="192"/>
        <v>0</v>
      </c>
    </row>
    <row r="508" spans="1:33" x14ac:dyDescent="0.25">
      <c r="A508" s="25"/>
      <c r="B508" s="7" t="s">
        <v>4070</v>
      </c>
      <c r="C508" s="27"/>
      <c r="D508" s="25"/>
      <c r="E508" s="25"/>
      <c r="F508" s="25"/>
      <c r="G508" s="25"/>
      <c r="H508" s="25"/>
      <c r="I508" s="25"/>
      <c r="J508" s="7" t="s">
        <v>79</v>
      </c>
      <c r="K508" s="25"/>
      <c r="L508" s="26"/>
      <c r="M508" s="26"/>
      <c r="N508" t="s">
        <v>3085</v>
      </c>
      <c r="O508" t="s">
        <v>3086</v>
      </c>
      <c r="P508" t="s">
        <v>1792</v>
      </c>
      <c r="Q508" t="s">
        <v>2227</v>
      </c>
      <c r="R508" t="s">
        <v>2079</v>
      </c>
      <c r="S508">
        <v>0</v>
      </c>
      <c r="T508" t="s">
        <v>797</v>
      </c>
      <c r="U508" t="s">
        <v>3112</v>
      </c>
      <c r="V508" t="s">
        <v>2477</v>
      </c>
      <c r="W508" s="8">
        <v>16800000</v>
      </c>
      <c r="X508" t="s">
        <v>3137</v>
      </c>
      <c r="Y508" t="s">
        <v>1550</v>
      </c>
      <c r="Z508" s="8">
        <v>2100000</v>
      </c>
      <c r="AA508">
        <v>0</v>
      </c>
      <c r="AB508" s="17">
        <f t="shared" ca="1" si="225"/>
        <v>44413</v>
      </c>
      <c r="AC508">
        <v>0</v>
      </c>
      <c r="AD508" s="21">
        <f t="shared" si="189"/>
        <v>-104.9887499999968</v>
      </c>
      <c r="AE508" s="21">
        <f t="shared" si="190"/>
        <v>13</v>
      </c>
      <c r="AF508" s="21">
        <f t="shared" si="191"/>
        <v>79</v>
      </c>
      <c r="AG508" s="21">
        <f t="shared" ca="1" si="192"/>
        <v>29</v>
      </c>
    </row>
    <row r="509" spans="1:33" x14ac:dyDescent="0.25">
      <c r="A509" s="25"/>
      <c r="B509" s="7" t="s">
        <v>4071</v>
      </c>
      <c r="C509" s="27"/>
      <c r="D509" s="25"/>
      <c r="E509" s="25"/>
      <c r="F509" s="25"/>
      <c r="G509" s="25"/>
      <c r="H509" s="25"/>
      <c r="I509" s="25"/>
      <c r="J509" s="7" t="s">
        <v>79</v>
      </c>
      <c r="K509" s="25"/>
      <c r="L509" s="26"/>
      <c r="M509" s="26"/>
      <c r="N509" t="s">
        <v>3085</v>
      </c>
      <c r="O509" t="s">
        <v>3086</v>
      </c>
      <c r="P509" t="s">
        <v>1792</v>
      </c>
      <c r="Q509" t="s">
        <v>2227</v>
      </c>
      <c r="R509" t="s">
        <v>2079</v>
      </c>
      <c r="S509">
        <v>0</v>
      </c>
      <c r="T509" t="s">
        <v>797</v>
      </c>
      <c r="U509" t="s">
        <v>3112</v>
      </c>
      <c r="V509" t="s">
        <v>2477</v>
      </c>
      <c r="W509">
        <v>0</v>
      </c>
      <c r="X509" t="s">
        <v>3138</v>
      </c>
      <c r="Y509" t="s">
        <v>1578</v>
      </c>
      <c r="Z509" s="8">
        <v>2100000</v>
      </c>
      <c r="AA509" t="s">
        <v>3157</v>
      </c>
      <c r="AB509" t="s">
        <v>2122</v>
      </c>
      <c r="AC509" s="8">
        <v>2100000</v>
      </c>
      <c r="AD509" s="21">
        <f t="shared" si="189"/>
        <v>-104.98876157407358</v>
      </c>
      <c r="AE509" s="21">
        <f t="shared" si="190"/>
        <v>13</v>
      </c>
      <c r="AF509" s="21">
        <f t="shared" si="191"/>
        <v>52</v>
      </c>
      <c r="AG509" s="21">
        <f t="shared" si="192"/>
        <v>19</v>
      </c>
    </row>
    <row r="510" spans="1:33" x14ac:dyDescent="0.25">
      <c r="A510" s="25"/>
      <c r="B510" s="7" t="s">
        <v>4072</v>
      </c>
      <c r="C510" s="27"/>
      <c r="D510" s="25"/>
      <c r="E510" s="25"/>
      <c r="F510" s="25"/>
      <c r="G510" s="25"/>
      <c r="H510" s="25"/>
      <c r="I510" s="25"/>
      <c r="J510" s="7" t="s">
        <v>79</v>
      </c>
      <c r="K510" s="25"/>
      <c r="L510" s="26"/>
      <c r="M510" s="26"/>
      <c r="N510" t="s">
        <v>3085</v>
      </c>
      <c r="O510" t="s">
        <v>3086</v>
      </c>
      <c r="P510" t="s">
        <v>1792</v>
      </c>
      <c r="Q510" t="s">
        <v>2227</v>
      </c>
      <c r="R510" t="s">
        <v>2079</v>
      </c>
      <c r="S510">
        <v>0</v>
      </c>
      <c r="T510" t="s">
        <v>797</v>
      </c>
      <c r="U510" t="s">
        <v>3113</v>
      </c>
      <c r="V510" t="s">
        <v>2477</v>
      </c>
      <c r="W510" s="8">
        <v>16800000</v>
      </c>
      <c r="X510" t="s">
        <v>3139</v>
      </c>
      <c r="Y510" t="s">
        <v>1799</v>
      </c>
      <c r="Z510" s="8">
        <v>2100000</v>
      </c>
      <c r="AA510" t="s">
        <v>3158</v>
      </c>
      <c r="AB510" t="s">
        <v>1578</v>
      </c>
      <c r="AC510" s="8">
        <v>2100000</v>
      </c>
      <c r="AD510" s="21">
        <f t="shared" si="189"/>
        <v>-104.98877314815036</v>
      </c>
      <c r="AE510" s="21">
        <f t="shared" si="190"/>
        <v>13</v>
      </c>
      <c r="AF510" s="21">
        <f t="shared" si="191"/>
        <v>51</v>
      </c>
      <c r="AG510" s="21">
        <f t="shared" si="192"/>
        <v>1</v>
      </c>
    </row>
    <row r="511" spans="1:33" x14ac:dyDescent="0.25">
      <c r="A511" s="25"/>
      <c r="B511" s="7" t="s">
        <v>4073</v>
      </c>
      <c r="C511" s="27"/>
      <c r="D511" s="25"/>
      <c r="E511" s="25"/>
      <c r="F511" s="25"/>
      <c r="G511" s="25"/>
      <c r="H511" s="25"/>
      <c r="I511" s="25"/>
      <c r="J511" s="7" t="s">
        <v>79</v>
      </c>
      <c r="K511" s="25"/>
      <c r="L511" s="26"/>
      <c r="M511" s="26"/>
      <c r="N511" t="s">
        <v>3087</v>
      </c>
      <c r="O511" t="s">
        <v>3088</v>
      </c>
      <c r="P511" t="s">
        <v>1792</v>
      </c>
      <c r="Q511" t="s">
        <v>2227</v>
      </c>
      <c r="R511" t="s">
        <v>2079</v>
      </c>
      <c r="S511" s="8">
        <v>72000000</v>
      </c>
      <c r="T511" t="s">
        <v>797</v>
      </c>
      <c r="U511" t="s">
        <v>3114</v>
      </c>
      <c r="V511" t="s">
        <v>1604</v>
      </c>
      <c r="W511" s="8">
        <v>36000000</v>
      </c>
      <c r="X511" t="s">
        <v>3140</v>
      </c>
      <c r="Y511" t="s">
        <v>1647</v>
      </c>
      <c r="Z511" s="8">
        <v>4500000</v>
      </c>
      <c r="AA511">
        <v>0</v>
      </c>
      <c r="AB511" s="17">
        <f t="shared" ref="AB511" ca="1" si="226">$AH$1</f>
        <v>44413</v>
      </c>
      <c r="AC511">
        <v>0</v>
      </c>
      <c r="AD511" s="21">
        <f t="shared" si="189"/>
        <v>-104.98878472221986</v>
      </c>
      <c r="AE511" s="21">
        <f t="shared" si="190"/>
        <v>16</v>
      </c>
      <c r="AF511" s="21">
        <f t="shared" si="191"/>
        <v>63</v>
      </c>
      <c r="AG511" s="21">
        <f t="shared" ca="1" si="192"/>
        <v>42</v>
      </c>
    </row>
    <row r="512" spans="1:33" x14ac:dyDescent="0.25">
      <c r="A512" s="25"/>
      <c r="B512" s="7" t="s">
        <v>4074</v>
      </c>
      <c r="C512" s="27"/>
      <c r="D512" s="25"/>
      <c r="E512" s="25"/>
      <c r="F512" s="25"/>
      <c r="G512" s="25"/>
      <c r="H512" s="25"/>
      <c r="I512" s="25"/>
      <c r="J512" s="7" t="s">
        <v>79</v>
      </c>
      <c r="K512" s="25"/>
      <c r="L512" s="26"/>
      <c r="M512" s="26"/>
      <c r="N512" t="s">
        <v>3087</v>
      </c>
      <c r="O512" t="s">
        <v>3088</v>
      </c>
      <c r="P512" t="s">
        <v>1792</v>
      </c>
      <c r="Q512" t="s">
        <v>2227</v>
      </c>
      <c r="R512" t="s">
        <v>2079</v>
      </c>
      <c r="S512">
        <v>0</v>
      </c>
      <c r="T512" t="s">
        <v>797</v>
      </c>
      <c r="U512" t="s">
        <v>3115</v>
      </c>
      <c r="V512" t="s">
        <v>2086</v>
      </c>
      <c r="W512" s="8">
        <v>36000000</v>
      </c>
      <c r="X512" t="s">
        <v>3141</v>
      </c>
      <c r="Y512" t="s">
        <v>1647</v>
      </c>
      <c r="Z512" s="8">
        <v>4500000</v>
      </c>
      <c r="AA512" t="s">
        <v>3159</v>
      </c>
      <c r="AB512" t="s">
        <v>2122</v>
      </c>
      <c r="AC512" s="8">
        <v>4500000</v>
      </c>
      <c r="AD512" s="21">
        <f t="shared" si="189"/>
        <v>-104.98879629629664</v>
      </c>
      <c r="AE512" s="21">
        <f t="shared" si="190"/>
        <v>23</v>
      </c>
      <c r="AF512" s="21">
        <f t="shared" si="191"/>
        <v>56</v>
      </c>
      <c r="AG512" s="21">
        <f t="shared" si="192"/>
        <v>5</v>
      </c>
    </row>
    <row r="513" spans="1:33" x14ac:dyDescent="0.25">
      <c r="A513" s="25"/>
      <c r="B513" s="7" t="s">
        <v>4075</v>
      </c>
      <c r="C513" s="27"/>
      <c r="D513" s="25"/>
      <c r="E513" s="25"/>
      <c r="F513" s="25"/>
      <c r="G513" s="25"/>
      <c r="H513" s="25"/>
      <c r="I513" s="25"/>
      <c r="J513" s="7" t="s">
        <v>79</v>
      </c>
      <c r="K513" s="25"/>
      <c r="L513" s="26"/>
      <c r="M513" s="26"/>
      <c r="N513" t="s">
        <v>3089</v>
      </c>
      <c r="O513" t="s">
        <v>3090</v>
      </c>
      <c r="P513" t="s">
        <v>1792</v>
      </c>
      <c r="Q513" t="s">
        <v>2227</v>
      </c>
      <c r="R513" t="s">
        <v>2079</v>
      </c>
      <c r="S513" s="8">
        <v>54600000</v>
      </c>
      <c r="T513" t="s">
        <v>797</v>
      </c>
      <c r="U513" t="s">
        <v>3116</v>
      </c>
      <c r="V513" t="s">
        <v>2634</v>
      </c>
      <c r="W513" s="8">
        <v>11550000</v>
      </c>
      <c r="X513">
        <v>0</v>
      </c>
      <c r="Y513" s="17">
        <f ca="1">$AH$1</f>
        <v>44413</v>
      </c>
      <c r="Z513">
        <v>0</v>
      </c>
      <c r="AA513">
        <v>0</v>
      </c>
      <c r="AB513" s="17">
        <f t="shared" ref="AB513" ca="1" si="227">$AH$1</f>
        <v>44413</v>
      </c>
      <c r="AC513">
        <v>0</v>
      </c>
      <c r="AD513" s="21">
        <f t="shared" si="189"/>
        <v>-104.98880787037342</v>
      </c>
      <c r="AE513" s="21">
        <f t="shared" si="190"/>
        <v>97</v>
      </c>
      <c r="AF513" s="21">
        <f t="shared" ca="1" si="191"/>
        <v>24</v>
      </c>
      <c r="AG513" s="21">
        <f t="shared" ca="1" si="192"/>
        <v>0</v>
      </c>
    </row>
    <row r="514" spans="1:33" x14ac:dyDescent="0.25">
      <c r="A514" s="25"/>
      <c r="B514" s="7" t="s">
        <v>4076</v>
      </c>
      <c r="C514" s="27"/>
      <c r="D514" s="25"/>
      <c r="E514" s="25"/>
      <c r="F514" s="25"/>
      <c r="G514" s="25"/>
      <c r="H514" s="25"/>
      <c r="I514" s="25"/>
      <c r="J514" s="7" t="s">
        <v>79</v>
      </c>
      <c r="K514" s="25"/>
      <c r="L514" s="26"/>
      <c r="M514" s="26"/>
      <c r="N514" t="s">
        <v>3089</v>
      </c>
      <c r="O514" t="s">
        <v>3090</v>
      </c>
      <c r="P514" t="s">
        <v>1792</v>
      </c>
      <c r="Q514" t="s">
        <v>2227</v>
      </c>
      <c r="R514" t="s">
        <v>2079</v>
      </c>
      <c r="S514">
        <v>0</v>
      </c>
      <c r="T514" t="s">
        <v>797</v>
      </c>
      <c r="U514" t="s">
        <v>3117</v>
      </c>
      <c r="V514" t="s">
        <v>2257</v>
      </c>
      <c r="W514" s="8">
        <v>16800000</v>
      </c>
      <c r="X514" t="s">
        <v>3142</v>
      </c>
      <c r="Y514" t="s">
        <v>1799</v>
      </c>
      <c r="Z514" s="8">
        <v>2100000</v>
      </c>
      <c r="AA514" t="s">
        <v>3160</v>
      </c>
      <c r="AB514" t="s">
        <v>1569</v>
      </c>
      <c r="AC514" s="8">
        <v>2100000</v>
      </c>
      <c r="AD514" s="21">
        <f t="shared" si="189"/>
        <v>-104.98881944444292</v>
      </c>
      <c r="AE514" s="21">
        <f t="shared" si="190"/>
        <v>20</v>
      </c>
      <c r="AF514" s="21">
        <f t="shared" si="191"/>
        <v>44</v>
      </c>
      <c r="AG514" s="21">
        <f t="shared" si="192"/>
        <v>2</v>
      </c>
    </row>
    <row r="515" spans="1:33" x14ac:dyDescent="0.25">
      <c r="A515" s="25"/>
      <c r="B515" s="7" t="s">
        <v>4077</v>
      </c>
      <c r="C515" s="27"/>
      <c r="D515" s="25"/>
      <c r="E515" s="25"/>
      <c r="F515" s="25"/>
      <c r="G515" s="25"/>
      <c r="H515" s="25"/>
      <c r="I515" s="25"/>
      <c r="J515" s="7" t="s">
        <v>79</v>
      </c>
      <c r="K515" s="25"/>
      <c r="L515" s="26"/>
      <c r="M515" s="26"/>
      <c r="N515" t="s">
        <v>3089</v>
      </c>
      <c r="O515" t="s">
        <v>3090</v>
      </c>
      <c r="P515" t="s">
        <v>1792</v>
      </c>
      <c r="Q515" t="s">
        <v>2227</v>
      </c>
      <c r="R515" t="s">
        <v>2079</v>
      </c>
      <c r="S515">
        <v>0</v>
      </c>
      <c r="T515" t="s">
        <v>797</v>
      </c>
      <c r="U515" t="s">
        <v>3117</v>
      </c>
      <c r="V515" t="s">
        <v>2257</v>
      </c>
      <c r="W515">
        <v>0</v>
      </c>
      <c r="X515" t="s">
        <v>3143</v>
      </c>
      <c r="Y515" t="s">
        <v>1835</v>
      </c>
      <c r="Z515" s="8">
        <v>2100000</v>
      </c>
      <c r="AA515" t="s">
        <v>3161</v>
      </c>
      <c r="AB515" t="s">
        <v>2188</v>
      </c>
      <c r="AC515" s="8">
        <v>2100000</v>
      </c>
      <c r="AD515" s="21">
        <f t="shared" ref="AD515:AD578" si="228">P515-B515</f>
        <v>-104.9888310185197</v>
      </c>
      <c r="AE515" s="21">
        <f t="shared" ref="AE515:AE578" si="229">V515-P515</f>
        <v>20</v>
      </c>
      <c r="AF515" s="21">
        <f t="shared" ref="AF515:AF578" si="230">Y515-V515</f>
        <v>67</v>
      </c>
      <c r="AG515" s="21">
        <f t="shared" ref="AG515:AG578" si="231">AB515-Y515</f>
        <v>11</v>
      </c>
    </row>
    <row r="516" spans="1:33" x14ac:dyDescent="0.25">
      <c r="A516" s="25"/>
      <c r="B516" s="7" t="s">
        <v>4078</v>
      </c>
      <c r="C516" s="27"/>
      <c r="D516" s="25"/>
      <c r="E516" s="25"/>
      <c r="F516" s="25"/>
      <c r="G516" s="25"/>
      <c r="H516" s="25"/>
      <c r="I516" s="25"/>
      <c r="J516" s="7" t="s">
        <v>79</v>
      </c>
      <c r="K516" s="25"/>
      <c r="L516" s="26"/>
      <c r="M516" s="26"/>
      <c r="N516" t="s">
        <v>3091</v>
      </c>
      <c r="O516" t="s">
        <v>3092</v>
      </c>
      <c r="P516" t="s">
        <v>1792</v>
      </c>
      <c r="Q516" t="s">
        <v>2227</v>
      </c>
      <c r="R516" t="s">
        <v>2079</v>
      </c>
      <c r="S516" s="8">
        <v>12800000</v>
      </c>
      <c r="T516" t="s">
        <v>797</v>
      </c>
      <c r="U516" t="s">
        <v>3118</v>
      </c>
      <c r="V516" t="s">
        <v>2477</v>
      </c>
      <c r="W516" s="8">
        <v>12800000</v>
      </c>
      <c r="X516" t="s">
        <v>3144</v>
      </c>
      <c r="Y516" t="s">
        <v>2122</v>
      </c>
      <c r="Z516" s="8">
        <v>1600000</v>
      </c>
      <c r="AA516" t="s">
        <v>3162</v>
      </c>
      <c r="AB516" t="s">
        <v>1879</v>
      </c>
      <c r="AC516" s="8">
        <v>1600000</v>
      </c>
      <c r="AD516" s="21">
        <f t="shared" si="228"/>
        <v>-104.98884259258921</v>
      </c>
      <c r="AE516" s="21">
        <f t="shared" si="229"/>
        <v>13</v>
      </c>
      <c r="AF516" s="21">
        <f t="shared" si="230"/>
        <v>71</v>
      </c>
      <c r="AG516" s="21">
        <f t="shared" si="231"/>
        <v>2</v>
      </c>
    </row>
    <row r="517" spans="1:33" x14ac:dyDescent="0.25">
      <c r="A517" s="25"/>
      <c r="B517" s="7" t="s">
        <v>4079</v>
      </c>
      <c r="C517" s="27"/>
      <c r="D517" s="25"/>
      <c r="E517" s="25"/>
      <c r="F517" s="25"/>
      <c r="G517" s="25"/>
      <c r="H517" s="25"/>
      <c r="I517" s="25"/>
      <c r="J517" s="7" t="s">
        <v>79</v>
      </c>
      <c r="K517" s="25"/>
      <c r="L517" s="26"/>
      <c r="M517" s="26"/>
      <c r="N517" t="s">
        <v>3093</v>
      </c>
      <c r="O517" t="s">
        <v>3094</v>
      </c>
      <c r="P517" t="s">
        <v>1792</v>
      </c>
      <c r="Q517" t="s">
        <v>2227</v>
      </c>
      <c r="R517" t="s">
        <v>2079</v>
      </c>
      <c r="S517" s="8">
        <v>44000000</v>
      </c>
      <c r="T517" t="s">
        <v>797</v>
      </c>
      <c r="U517" t="s">
        <v>3119</v>
      </c>
      <c r="V517" t="s">
        <v>2086</v>
      </c>
      <c r="W517" s="8">
        <v>44000000</v>
      </c>
      <c r="X517" t="s">
        <v>3145</v>
      </c>
      <c r="Y517" t="s">
        <v>1816</v>
      </c>
      <c r="Z517" s="8">
        <v>5500000</v>
      </c>
      <c r="AA517" t="s">
        <v>3163</v>
      </c>
      <c r="AB517" t="s">
        <v>1591</v>
      </c>
      <c r="AC517" s="8">
        <v>5455000</v>
      </c>
      <c r="AD517" s="21">
        <f t="shared" si="228"/>
        <v>-104.98885416666599</v>
      </c>
      <c r="AE517" s="21">
        <f t="shared" si="229"/>
        <v>23</v>
      </c>
      <c r="AF517" s="21">
        <f t="shared" si="230"/>
        <v>49</v>
      </c>
      <c r="AG517" s="21">
        <f t="shared" si="231"/>
        <v>5</v>
      </c>
    </row>
    <row r="518" spans="1:33" x14ac:dyDescent="0.25">
      <c r="A518" s="25"/>
      <c r="B518" s="7" t="s">
        <v>4080</v>
      </c>
      <c r="C518" s="27"/>
      <c r="D518" s="25"/>
      <c r="E518" s="25"/>
      <c r="F518" s="25"/>
      <c r="G518" s="25"/>
      <c r="H518" s="25"/>
      <c r="I518" s="25"/>
      <c r="J518" s="7" t="s">
        <v>79</v>
      </c>
      <c r="K518" s="25"/>
      <c r="L518" s="26"/>
      <c r="M518" s="26"/>
      <c r="N518" t="s">
        <v>3095</v>
      </c>
      <c r="O518" t="s">
        <v>3096</v>
      </c>
      <c r="P518" t="s">
        <v>1792</v>
      </c>
      <c r="Q518" t="s">
        <v>2273</v>
      </c>
      <c r="R518" t="s">
        <v>2079</v>
      </c>
      <c r="S518" s="8">
        <v>29208000</v>
      </c>
      <c r="T518" t="s">
        <v>797</v>
      </c>
      <c r="U518" t="s">
        <v>3120</v>
      </c>
      <c r="V518" t="s">
        <v>1639</v>
      </c>
      <c r="W518" s="8">
        <v>29208000</v>
      </c>
      <c r="X518">
        <v>0</v>
      </c>
      <c r="Y518" s="17">
        <f ca="1">$AH$1</f>
        <v>44413</v>
      </c>
      <c r="Z518">
        <v>0</v>
      </c>
      <c r="AA518">
        <v>0</v>
      </c>
      <c r="AB518" s="17">
        <f t="shared" ref="AB518" ca="1" si="232">$AH$1</f>
        <v>44413</v>
      </c>
      <c r="AC518">
        <v>0</v>
      </c>
      <c r="AD518" s="21">
        <f t="shared" si="228"/>
        <v>-104.98886574074277</v>
      </c>
      <c r="AE518" s="21">
        <f t="shared" si="229"/>
        <v>59</v>
      </c>
      <c r="AF518" s="21">
        <f t="shared" ca="1" si="230"/>
        <v>62</v>
      </c>
      <c r="AG518" s="21">
        <f t="shared" ca="1" si="231"/>
        <v>0</v>
      </c>
    </row>
    <row r="519" spans="1:33" ht="15" customHeight="1" x14ac:dyDescent="0.25">
      <c r="A519" s="25"/>
      <c r="B519" s="7" t="s">
        <v>4081</v>
      </c>
      <c r="C519" s="27"/>
      <c r="D519" s="25"/>
      <c r="E519" s="25"/>
      <c r="F519" s="25"/>
      <c r="G519" s="25"/>
      <c r="H519" s="25"/>
      <c r="I519" s="25"/>
      <c r="J519" s="2" t="s">
        <v>79</v>
      </c>
      <c r="K519" s="25"/>
      <c r="L519" s="26"/>
      <c r="M519" s="26"/>
      <c r="N519" t="s">
        <v>3097</v>
      </c>
      <c r="O519" t="s">
        <v>3098</v>
      </c>
      <c r="P519" t="s">
        <v>1792</v>
      </c>
      <c r="Q519" t="s">
        <v>1853</v>
      </c>
      <c r="R519" t="s">
        <v>2079</v>
      </c>
      <c r="S519" s="8">
        <v>11880000</v>
      </c>
      <c r="T519" t="s">
        <v>797</v>
      </c>
      <c r="V519" s="17">
        <f ca="1">$AH$1</f>
        <v>44413</v>
      </c>
      <c r="W519">
        <v>0</v>
      </c>
      <c r="X519">
        <v>0</v>
      </c>
      <c r="Y519" s="17">
        <f t="shared" ref="Y519:Y521" ca="1" si="233">$AH$1</f>
        <v>44413</v>
      </c>
      <c r="Z519">
        <v>0</v>
      </c>
      <c r="AA519">
        <v>0</v>
      </c>
      <c r="AB519" s="17">
        <f t="shared" ref="AB519:AB527" ca="1" si="234">$AH$1</f>
        <v>44413</v>
      </c>
      <c r="AC519">
        <v>0</v>
      </c>
      <c r="AD519" s="21">
        <f t="shared" si="228"/>
        <v>-104.98887731481227</v>
      </c>
      <c r="AE519" s="21">
        <f t="shared" ca="1" si="229"/>
        <v>121</v>
      </c>
      <c r="AF519" s="21">
        <f t="shared" ca="1" si="230"/>
        <v>0</v>
      </c>
      <c r="AG519" s="21">
        <f t="shared" ca="1" si="231"/>
        <v>0</v>
      </c>
    </row>
    <row r="520" spans="1:33" x14ac:dyDescent="0.25">
      <c r="A520" s="25"/>
      <c r="B520" s="7" t="s">
        <v>4082</v>
      </c>
      <c r="C520" s="27"/>
      <c r="D520" s="25"/>
      <c r="E520" s="25"/>
      <c r="F520" s="25"/>
      <c r="G520" s="25"/>
      <c r="H520" s="25"/>
      <c r="I520" s="25"/>
      <c r="J520" s="7" t="s">
        <v>79</v>
      </c>
      <c r="K520" s="25"/>
      <c r="L520" s="26"/>
      <c r="M520" s="26"/>
      <c r="N520" t="s">
        <v>3099</v>
      </c>
      <c r="O520" t="s">
        <v>3100</v>
      </c>
      <c r="P520" t="s">
        <v>1792</v>
      </c>
      <c r="Q520" t="s">
        <v>2273</v>
      </c>
      <c r="R520" t="s">
        <v>2079</v>
      </c>
      <c r="S520" s="8">
        <v>9163000</v>
      </c>
      <c r="T520" t="s">
        <v>797</v>
      </c>
      <c r="U520" t="s">
        <v>3121</v>
      </c>
      <c r="V520" t="s">
        <v>1550</v>
      </c>
      <c r="W520" s="8">
        <v>5482687</v>
      </c>
      <c r="X520">
        <v>0</v>
      </c>
      <c r="Y520" s="17">
        <f t="shared" ca="1" si="233"/>
        <v>44413</v>
      </c>
      <c r="Z520">
        <v>0</v>
      </c>
      <c r="AA520">
        <v>0</v>
      </c>
      <c r="AB520" s="17">
        <f t="shared" ca="1" si="234"/>
        <v>44413</v>
      </c>
      <c r="AC520">
        <v>0</v>
      </c>
      <c r="AD520" s="21">
        <f t="shared" si="228"/>
        <v>-104.98888888888905</v>
      </c>
      <c r="AE520" s="21">
        <f t="shared" si="229"/>
        <v>92</v>
      </c>
      <c r="AF520" s="21">
        <f t="shared" ca="1" si="230"/>
        <v>29</v>
      </c>
      <c r="AG520" s="21">
        <f t="shared" ca="1" si="231"/>
        <v>0</v>
      </c>
    </row>
    <row r="521" spans="1:33" ht="15" customHeight="1" x14ac:dyDescent="0.25">
      <c r="A521" s="25">
        <v>1759</v>
      </c>
      <c r="B521" s="7" t="s">
        <v>799</v>
      </c>
      <c r="C521" s="27">
        <v>20210680000102</v>
      </c>
      <c r="D521" s="25" t="s">
        <v>801</v>
      </c>
      <c r="E521" s="25" t="s">
        <v>802</v>
      </c>
      <c r="F521" s="25" t="s">
        <v>84</v>
      </c>
      <c r="G521" s="25" t="s">
        <v>45</v>
      </c>
      <c r="H521" s="25" t="s">
        <v>108</v>
      </c>
      <c r="I521" s="25" t="s">
        <v>803</v>
      </c>
      <c r="J521" s="7" t="s">
        <v>79</v>
      </c>
      <c r="K521" s="25" t="s">
        <v>18</v>
      </c>
      <c r="L521" s="26">
        <v>1504203440</v>
      </c>
      <c r="M521" s="26">
        <v>1504203440</v>
      </c>
      <c r="N521" t="s">
        <v>3164</v>
      </c>
      <c r="O521" t="s">
        <v>3165</v>
      </c>
      <c r="P521" t="s">
        <v>2026</v>
      </c>
      <c r="Q521" t="s">
        <v>1901</v>
      </c>
      <c r="R521" t="s">
        <v>2777</v>
      </c>
      <c r="S521" s="8">
        <v>29400000</v>
      </c>
      <c r="T521" t="s">
        <v>800</v>
      </c>
      <c r="U521" t="s">
        <v>3166</v>
      </c>
      <c r="V521" t="s">
        <v>1638</v>
      </c>
      <c r="W521" s="8">
        <v>9800000</v>
      </c>
      <c r="X521">
        <v>0</v>
      </c>
      <c r="Y521" s="17">
        <f t="shared" ca="1" si="233"/>
        <v>44413</v>
      </c>
      <c r="Z521">
        <v>0</v>
      </c>
      <c r="AA521">
        <v>0</v>
      </c>
      <c r="AB521" s="17">
        <f t="shared" ca="1" si="234"/>
        <v>44413</v>
      </c>
      <c r="AC521">
        <v>0</v>
      </c>
      <c r="AD521" s="21">
        <f t="shared" si="228"/>
        <v>18.223252314812271</v>
      </c>
      <c r="AE521" s="21">
        <f t="shared" si="229"/>
        <v>44</v>
      </c>
      <c r="AF521" s="21">
        <f t="shared" ca="1" si="230"/>
        <v>71</v>
      </c>
      <c r="AG521" s="21">
        <f t="shared" ca="1" si="231"/>
        <v>0</v>
      </c>
    </row>
    <row r="522" spans="1:33" x14ac:dyDescent="0.25">
      <c r="A522" s="25"/>
      <c r="B522" s="7" t="s">
        <v>4083</v>
      </c>
      <c r="C522" s="27"/>
      <c r="D522" s="25"/>
      <c r="E522" s="25"/>
      <c r="F522" s="25"/>
      <c r="G522" s="25"/>
      <c r="H522" s="25"/>
      <c r="I522" s="25"/>
      <c r="J522" s="7" t="s">
        <v>79</v>
      </c>
      <c r="K522" s="25"/>
      <c r="L522" s="26"/>
      <c r="M522" s="26"/>
      <c r="N522" t="s">
        <v>3164</v>
      </c>
      <c r="O522" t="s">
        <v>3165</v>
      </c>
      <c r="P522" t="s">
        <v>2026</v>
      </c>
      <c r="Q522" t="s">
        <v>1901</v>
      </c>
      <c r="R522" t="s">
        <v>2777</v>
      </c>
      <c r="S522">
        <v>0</v>
      </c>
      <c r="T522" t="s">
        <v>800</v>
      </c>
      <c r="U522" t="s">
        <v>3167</v>
      </c>
      <c r="V522" t="s">
        <v>2187</v>
      </c>
      <c r="W522" s="8">
        <v>9800000</v>
      </c>
      <c r="X522" t="s">
        <v>3169</v>
      </c>
      <c r="Y522" t="s">
        <v>1796</v>
      </c>
      <c r="Z522" s="8">
        <v>3500000</v>
      </c>
      <c r="AA522">
        <v>0</v>
      </c>
      <c r="AB522" s="17">
        <f t="shared" ca="1" si="234"/>
        <v>44413</v>
      </c>
      <c r="AC522">
        <v>0</v>
      </c>
      <c r="AD522" s="21">
        <f t="shared" si="228"/>
        <v>18.223240740742767</v>
      </c>
      <c r="AE522" s="21">
        <f t="shared" si="229"/>
        <v>36</v>
      </c>
      <c r="AF522" s="21">
        <f t="shared" si="230"/>
        <v>59</v>
      </c>
      <c r="AG522" s="21">
        <f t="shared" ca="1" si="231"/>
        <v>20</v>
      </c>
    </row>
    <row r="523" spans="1:33" x14ac:dyDescent="0.25">
      <c r="A523" s="25"/>
      <c r="B523" s="7" t="s">
        <v>4084</v>
      </c>
      <c r="C523" s="27"/>
      <c r="D523" s="25"/>
      <c r="E523" s="25"/>
      <c r="F523" s="25"/>
      <c r="G523" s="25"/>
      <c r="H523" s="25"/>
      <c r="I523" s="25"/>
      <c r="J523" s="7" t="s">
        <v>79</v>
      </c>
      <c r="K523" s="25"/>
      <c r="L523" s="26"/>
      <c r="M523" s="26"/>
      <c r="N523" t="s">
        <v>3164</v>
      </c>
      <c r="O523" t="s">
        <v>3165</v>
      </c>
      <c r="P523" t="s">
        <v>2026</v>
      </c>
      <c r="Q523" t="s">
        <v>1901</v>
      </c>
      <c r="R523" t="s">
        <v>2777</v>
      </c>
      <c r="S523">
        <v>0</v>
      </c>
      <c r="T523" t="s">
        <v>800</v>
      </c>
      <c r="U523" t="s">
        <v>3168</v>
      </c>
      <c r="V523" t="s">
        <v>1886</v>
      </c>
      <c r="W523" s="8">
        <v>9800000</v>
      </c>
      <c r="X523">
        <v>0</v>
      </c>
      <c r="Y523" s="17">
        <f t="shared" ref="Y523:Y527" ca="1" si="235">$AH$1</f>
        <v>44413</v>
      </c>
      <c r="Z523">
        <v>0</v>
      </c>
      <c r="AA523">
        <v>0</v>
      </c>
      <c r="AB523" s="17">
        <f t="shared" ca="1" si="234"/>
        <v>44413</v>
      </c>
      <c r="AC523">
        <v>0</v>
      </c>
      <c r="AD523" s="21">
        <f t="shared" si="228"/>
        <v>18.223229166665988</v>
      </c>
      <c r="AE523" s="21">
        <f t="shared" si="229"/>
        <v>79</v>
      </c>
      <c r="AF523" s="21">
        <f t="shared" ca="1" si="230"/>
        <v>36</v>
      </c>
      <c r="AG523" s="21">
        <f t="shared" ca="1" si="231"/>
        <v>0</v>
      </c>
    </row>
    <row r="524" spans="1:33" x14ac:dyDescent="0.25">
      <c r="A524" s="25"/>
      <c r="B524" s="7" t="s">
        <v>4085</v>
      </c>
      <c r="C524" s="27"/>
      <c r="D524" s="25"/>
      <c r="E524" s="25"/>
      <c r="F524" s="25"/>
      <c r="G524" s="25"/>
      <c r="H524" s="25"/>
      <c r="I524" s="25"/>
      <c r="J524" s="7" t="s">
        <v>79</v>
      </c>
      <c r="K524" s="25"/>
      <c r="L524" s="26"/>
      <c r="M524" s="26"/>
      <c r="N524" t="s">
        <v>3170</v>
      </c>
      <c r="O524" t="s">
        <v>3171</v>
      </c>
      <c r="P524" t="s">
        <v>2054</v>
      </c>
      <c r="Q524" t="s">
        <v>1901</v>
      </c>
      <c r="R524" t="s">
        <v>3172</v>
      </c>
      <c r="S524" s="8">
        <v>274912587</v>
      </c>
      <c r="T524" t="s">
        <v>800</v>
      </c>
      <c r="U524" t="s">
        <v>3173</v>
      </c>
      <c r="V524" t="s">
        <v>1646</v>
      </c>
      <c r="W524" s="8">
        <v>137539359</v>
      </c>
      <c r="X524">
        <v>0</v>
      </c>
      <c r="Y524" s="17">
        <f t="shared" ca="1" si="235"/>
        <v>44413</v>
      </c>
      <c r="Z524">
        <v>0</v>
      </c>
      <c r="AA524">
        <v>0</v>
      </c>
      <c r="AB524" s="17">
        <f t="shared" ca="1" si="234"/>
        <v>44413</v>
      </c>
      <c r="AC524">
        <v>0</v>
      </c>
      <c r="AD524" s="21">
        <f t="shared" si="228"/>
        <v>43.223217592589208</v>
      </c>
      <c r="AE524" s="21">
        <f t="shared" si="229"/>
        <v>25</v>
      </c>
      <c r="AF524" s="21">
        <f t="shared" ca="1" si="230"/>
        <v>65</v>
      </c>
      <c r="AG524" s="21">
        <f t="shared" ca="1" si="231"/>
        <v>0</v>
      </c>
    </row>
    <row r="525" spans="1:33" x14ac:dyDescent="0.25">
      <c r="A525" s="25"/>
      <c r="B525" s="7" t="s">
        <v>4086</v>
      </c>
      <c r="C525" s="27"/>
      <c r="D525" s="25"/>
      <c r="E525" s="25"/>
      <c r="F525" s="25"/>
      <c r="G525" s="25"/>
      <c r="H525" s="25"/>
      <c r="I525" s="25"/>
      <c r="J525" s="7" t="s">
        <v>79</v>
      </c>
      <c r="K525" s="25"/>
      <c r="L525" s="26"/>
      <c r="M525" s="26"/>
      <c r="N525" t="s">
        <v>3170</v>
      </c>
      <c r="O525" t="s">
        <v>3171</v>
      </c>
      <c r="P525" t="s">
        <v>2054</v>
      </c>
      <c r="Q525" t="s">
        <v>1901</v>
      </c>
      <c r="R525" t="s">
        <v>3172</v>
      </c>
      <c r="S525">
        <v>0</v>
      </c>
      <c r="T525" t="s">
        <v>800</v>
      </c>
      <c r="U525" t="s">
        <v>3174</v>
      </c>
      <c r="V525" t="s">
        <v>1876</v>
      </c>
      <c r="W525" s="8">
        <v>41445608</v>
      </c>
      <c r="X525">
        <v>0</v>
      </c>
      <c r="Y525" s="17">
        <f t="shared" ca="1" si="235"/>
        <v>44413</v>
      </c>
      <c r="Z525">
        <v>0</v>
      </c>
      <c r="AA525">
        <v>0</v>
      </c>
      <c r="AB525" s="17">
        <f t="shared" ca="1" si="234"/>
        <v>44413</v>
      </c>
      <c r="AC525">
        <v>0</v>
      </c>
      <c r="AD525" s="21">
        <f t="shared" si="228"/>
        <v>43.223206018519704</v>
      </c>
      <c r="AE525" s="21">
        <f t="shared" si="229"/>
        <v>49</v>
      </c>
      <c r="AF525" s="21">
        <f t="shared" ca="1" si="230"/>
        <v>41</v>
      </c>
      <c r="AG525" s="21">
        <f t="shared" ca="1" si="231"/>
        <v>0</v>
      </c>
    </row>
    <row r="526" spans="1:33" x14ac:dyDescent="0.25">
      <c r="A526" s="25"/>
      <c r="B526" s="7" t="s">
        <v>4087</v>
      </c>
      <c r="C526" s="27"/>
      <c r="D526" s="25"/>
      <c r="E526" s="25"/>
      <c r="F526" s="25"/>
      <c r="G526" s="25"/>
      <c r="H526" s="25"/>
      <c r="I526" s="25"/>
      <c r="J526" s="7" t="s">
        <v>79</v>
      </c>
      <c r="K526" s="25"/>
      <c r="L526" s="26"/>
      <c r="M526" s="26"/>
      <c r="N526" t="s">
        <v>3170</v>
      </c>
      <c r="O526" t="s">
        <v>3171</v>
      </c>
      <c r="P526" t="s">
        <v>2054</v>
      </c>
      <c r="Q526" t="s">
        <v>1901</v>
      </c>
      <c r="R526" t="s">
        <v>3172</v>
      </c>
      <c r="S526">
        <v>0</v>
      </c>
      <c r="T526" t="s">
        <v>800</v>
      </c>
      <c r="U526" t="s">
        <v>3175</v>
      </c>
      <c r="V526" t="s">
        <v>1886</v>
      </c>
      <c r="W526" s="8">
        <v>30500132</v>
      </c>
      <c r="X526">
        <v>0</v>
      </c>
      <c r="Y526" s="17">
        <f t="shared" ca="1" si="235"/>
        <v>44413</v>
      </c>
      <c r="Z526">
        <v>0</v>
      </c>
      <c r="AA526">
        <v>0</v>
      </c>
      <c r="AB526" s="17">
        <f t="shared" ca="1" si="234"/>
        <v>44413</v>
      </c>
      <c r="AC526">
        <v>0</v>
      </c>
      <c r="AD526" s="21">
        <f t="shared" si="228"/>
        <v>43.223194444442925</v>
      </c>
      <c r="AE526" s="21">
        <f t="shared" si="229"/>
        <v>54</v>
      </c>
      <c r="AF526" s="21">
        <f t="shared" ca="1" si="230"/>
        <v>36</v>
      </c>
      <c r="AG526" s="21">
        <f t="shared" ca="1" si="231"/>
        <v>0</v>
      </c>
    </row>
    <row r="527" spans="1:33" x14ac:dyDescent="0.25">
      <c r="A527" s="25"/>
      <c r="B527" s="7" t="s">
        <v>4088</v>
      </c>
      <c r="C527" s="27"/>
      <c r="D527" s="25"/>
      <c r="E527" s="25"/>
      <c r="F527" s="25"/>
      <c r="G527" s="25"/>
      <c r="H527" s="25"/>
      <c r="I527" s="25"/>
      <c r="J527" s="7" t="s">
        <v>79</v>
      </c>
      <c r="K527" s="25"/>
      <c r="L527" s="26"/>
      <c r="M527" s="26"/>
      <c r="N527" t="s">
        <v>3170</v>
      </c>
      <c r="O527" t="s">
        <v>3171</v>
      </c>
      <c r="P527" t="s">
        <v>2054</v>
      </c>
      <c r="Q527" t="s">
        <v>1901</v>
      </c>
      <c r="R527" t="s">
        <v>3172</v>
      </c>
      <c r="S527">
        <v>0</v>
      </c>
      <c r="T527" t="s">
        <v>800</v>
      </c>
      <c r="U527" t="s">
        <v>3176</v>
      </c>
      <c r="V527" t="s">
        <v>2634</v>
      </c>
      <c r="W527" s="8">
        <v>38002056</v>
      </c>
      <c r="X527">
        <v>0</v>
      </c>
      <c r="Y527" s="17">
        <f t="shared" ca="1" si="235"/>
        <v>44413</v>
      </c>
      <c r="Z527">
        <v>0</v>
      </c>
      <c r="AA527">
        <v>0</v>
      </c>
      <c r="AB527" s="17">
        <f t="shared" ca="1" si="234"/>
        <v>44413</v>
      </c>
      <c r="AC527">
        <v>0</v>
      </c>
      <c r="AD527" s="21">
        <f t="shared" si="228"/>
        <v>43.223182870373421</v>
      </c>
      <c r="AE527" s="21">
        <f t="shared" si="229"/>
        <v>66</v>
      </c>
      <c r="AF527" s="21">
        <f t="shared" ca="1" si="230"/>
        <v>24</v>
      </c>
      <c r="AG527" s="21">
        <f t="shared" ca="1" si="231"/>
        <v>0</v>
      </c>
    </row>
    <row r="528" spans="1:33" x14ac:dyDescent="0.25">
      <c r="A528" s="2">
        <v>1752</v>
      </c>
      <c r="B528" s="2" t="s">
        <v>804</v>
      </c>
      <c r="C528" s="4">
        <v>20210680000103</v>
      </c>
      <c r="D528" s="2" t="s">
        <v>806</v>
      </c>
      <c r="E528" s="2" t="s">
        <v>807</v>
      </c>
      <c r="F528" s="2" t="s">
        <v>84</v>
      </c>
      <c r="G528" s="2" t="s">
        <v>45</v>
      </c>
      <c r="H528" s="2" t="s">
        <v>133</v>
      </c>
      <c r="I528" s="2" t="s">
        <v>808</v>
      </c>
      <c r="J528" s="2" t="s">
        <v>66</v>
      </c>
      <c r="K528" s="2" t="s">
        <v>18</v>
      </c>
      <c r="L528" s="18">
        <v>18890950</v>
      </c>
      <c r="M528" s="18">
        <v>18890950</v>
      </c>
      <c r="N528" t="s">
        <v>3177</v>
      </c>
      <c r="O528" t="s">
        <v>3178</v>
      </c>
      <c r="P528" t="s">
        <v>1786</v>
      </c>
      <c r="Q528" t="s">
        <v>2841</v>
      </c>
      <c r="R528" t="s">
        <v>1557</v>
      </c>
      <c r="S528" s="8">
        <v>18890950</v>
      </c>
      <c r="T528" t="s">
        <v>805</v>
      </c>
      <c r="U528" t="s">
        <v>3179</v>
      </c>
      <c r="V528" t="s">
        <v>3180</v>
      </c>
      <c r="W528" s="8">
        <v>17691350</v>
      </c>
      <c r="X528" t="s">
        <v>3181</v>
      </c>
      <c r="Y528" t="s">
        <v>1750</v>
      </c>
      <c r="Z528" s="8">
        <v>17691350</v>
      </c>
      <c r="AA528" t="s">
        <v>3182</v>
      </c>
      <c r="AB528" t="s">
        <v>1759</v>
      </c>
      <c r="AC528" s="8">
        <v>14368870</v>
      </c>
      <c r="AD528" s="21">
        <f t="shared" si="228"/>
        <v>0.43031250000058208</v>
      </c>
      <c r="AE528" s="21">
        <f t="shared" si="229"/>
        <v>33</v>
      </c>
      <c r="AF528" s="21">
        <f t="shared" si="230"/>
        <v>69</v>
      </c>
      <c r="AG528" s="21">
        <f t="shared" si="231"/>
        <v>2</v>
      </c>
    </row>
    <row r="529" spans="1:33" ht="15" customHeight="1" x14ac:dyDescent="0.25">
      <c r="A529" s="25">
        <v>1764</v>
      </c>
      <c r="B529" s="7" t="s">
        <v>809</v>
      </c>
      <c r="C529" s="27">
        <v>20210680000104</v>
      </c>
      <c r="D529" s="25" t="s">
        <v>811</v>
      </c>
      <c r="E529" s="25" t="s">
        <v>812</v>
      </c>
      <c r="F529" s="25" t="s">
        <v>84</v>
      </c>
      <c r="G529" s="25" t="s">
        <v>45</v>
      </c>
      <c r="H529" s="25" t="s">
        <v>108</v>
      </c>
      <c r="I529" s="25" t="s">
        <v>306</v>
      </c>
      <c r="J529" s="23" t="s">
        <v>79</v>
      </c>
      <c r="K529" s="25" t="s">
        <v>18</v>
      </c>
      <c r="L529" s="26">
        <v>3600000000</v>
      </c>
      <c r="M529" s="26">
        <v>3600000000</v>
      </c>
      <c r="N529" t="s">
        <v>3183</v>
      </c>
      <c r="O529" t="s">
        <v>3184</v>
      </c>
      <c r="P529" t="s">
        <v>2044</v>
      </c>
      <c r="Q529" t="s">
        <v>2077</v>
      </c>
      <c r="R529" t="s">
        <v>2079</v>
      </c>
      <c r="S529" s="8">
        <v>84000000</v>
      </c>
      <c r="T529" t="s">
        <v>810</v>
      </c>
      <c r="U529" t="s">
        <v>3196</v>
      </c>
      <c r="V529" t="s">
        <v>1589</v>
      </c>
      <c r="W529" s="8">
        <v>20000000</v>
      </c>
      <c r="X529">
        <v>0</v>
      </c>
      <c r="Y529" s="17">
        <f ca="1">$AH$1</f>
        <v>44413</v>
      </c>
      <c r="Z529">
        <v>0</v>
      </c>
      <c r="AA529">
        <v>0</v>
      </c>
      <c r="AB529" s="17">
        <f t="shared" ref="AB529" ca="1" si="236">$AH$1</f>
        <v>44413</v>
      </c>
      <c r="AC529">
        <v>0</v>
      </c>
      <c r="AD529" s="21">
        <f t="shared" si="228"/>
        <v>18.352673611108912</v>
      </c>
      <c r="AE529" s="21">
        <f t="shared" si="229"/>
        <v>66</v>
      </c>
      <c r="AF529" s="21">
        <f t="shared" ca="1" si="230"/>
        <v>48</v>
      </c>
      <c r="AG529" s="21">
        <f t="shared" ca="1" si="231"/>
        <v>0</v>
      </c>
    </row>
    <row r="530" spans="1:33" x14ac:dyDescent="0.25">
      <c r="A530" s="25"/>
      <c r="B530" s="7" t="s">
        <v>4089</v>
      </c>
      <c r="C530" s="27"/>
      <c r="D530" s="25"/>
      <c r="E530" s="25"/>
      <c r="F530" s="25"/>
      <c r="G530" s="25"/>
      <c r="H530" s="25"/>
      <c r="I530" s="25"/>
      <c r="J530" s="7" t="s">
        <v>79</v>
      </c>
      <c r="K530" s="25"/>
      <c r="L530" s="26"/>
      <c r="M530" s="26"/>
      <c r="N530" t="s">
        <v>3183</v>
      </c>
      <c r="O530" t="s">
        <v>3184</v>
      </c>
      <c r="P530" t="s">
        <v>2044</v>
      </c>
      <c r="Q530" t="s">
        <v>2077</v>
      </c>
      <c r="R530" t="s">
        <v>2079</v>
      </c>
      <c r="S530">
        <v>0</v>
      </c>
      <c r="T530" t="s">
        <v>810</v>
      </c>
      <c r="U530" t="s">
        <v>3197</v>
      </c>
      <c r="V530" t="s">
        <v>1849</v>
      </c>
      <c r="W530" s="8">
        <v>24000000</v>
      </c>
      <c r="X530" t="s">
        <v>3208</v>
      </c>
      <c r="Y530" t="s">
        <v>1835</v>
      </c>
      <c r="Z530" s="8">
        <v>4000000</v>
      </c>
      <c r="AA530" t="s">
        <v>3213</v>
      </c>
      <c r="AB530" t="s">
        <v>2188</v>
      </c>
      <c r="AC530" s="8">
        <v>4000000</v>
      </c>
      <c r="AD530" s="21">
        <f t="shared" si="228"/>
        <v>18.352662037039408</v>
      </c>
      <c r="AE530" s="21">
        <f t="shared" si="229"/>
        <v>21</v>
      </c>
      <c r="AF530" s="21">
        <f t="shared" si="230"/>
        <v>59</v>
      </c>
      <c r="AG530" s="21">
        <f t="shared" si="231"/>
        <v>11</v>
      </c>
    </row>
    <row r="531" spans="1:33" x14ac:dyDescent="0.25">
      <c r="A531" s="25"/>
      <c r="B531" s="7" t="s">
        <v>4090</v>
      </c>
      <c r="C531" s="27"/>
      <c r="D531" s="25"/>
      <c r="E531" s="25"/>
      <c r="F531" s="25"/>
      <c r="G531" s="25"/>
      <c r="H531" s="25"/>
      <c r="I531" s="25"/>
      <c r="J531" s="7" t="s">
        <v>79</v>
      </c>
      <c r="K531" s="25"/>
      <c r="L531" s="26"/>
      <c r="M531" s="26"/>
      <c r="N531" t="s">
        <v>3183</v>
      </c>
      <c r="O531" t="s">
        <v>3184</v>
      </c>
      <c r="P531" t="s">
        <v>2044</v>
      </c>
      <c r="Q531" t="s">
        <v>2077</v>
      </c>
      <c r="R531" t="s">
        <v>2079</v>
      </c>
      <c r="S531">
        <v>0</v>
      </c>
      <c r="T531" t="s">
        <v>810</v>
      </c>
      <c r="U531" t="s">
        <v>3198</v>
      </c>
      <c r="V531" t="s">
        <v>1849</v>
      </c>
      <c r="W531" s="8">
        <v>20000000</v>
      </c>
      <c r="X531" t="s">
        <v>3209</v>
      </c>
      <c r="Y531" t="s">
        <v>1550</v>
      </c>
      <c r="Z531" s="8">
        <v>4000000</v>
      </c>
      <c r="AA531" t="s">
        <v>3214</v>
      </c>
      <c r="AB531" t="s">
        <v>2188</v>
      </c>
      <c r="AC531" s="8">
        <v>4000000</v>
      </c>
      <c r="AD531" s="21">
        <f t="shared" si="228"/>
        <v>18.352650462962629</v>
      </c>
      <c r="AE531" s="21">
        <f t="shared" si="229"/>
        <v>21</v>
      </c>
      <c r="AF531" s="21">
        <f t="shared" si="230"/>
        <v>64</v>
      </c>
      <c r="AG531" s="21">
        <f t="shared" si="231"/>
        <v>6</v>
      </c>
    </row>
    <row r="532" spans="1:33" x14ac:dyDescent="0.25">
      <c r="A532" s="25"/>
      <c r="B532" s="7" t="s">
        <v>4091</v>
      </c>
      <c r="C532" s="27"/>
      <c r="D532" s="25"/>
      <c r="E532" s="25"/>
      <c r="F532" s="25"/>
      <c r="G532" s="25"/>
      <c r="H532" s="25"/>
      <c r="I532" s="25"/>
      <c r="J532" s="7" t="s">
        <v>79</v>
      </c>
      <c r="K532" s="25"/>
      <c r="L532" s="26"/>
      <c r="M532" s="26"/>
      <c r="N532" t="s">
        <v>3183</v>
      </c>
      <c r="O532" t="s">
        <v>3184</v>
      </c>
      <c r="P532" t="s">
        <v>2044</v>
      </c>
      <c r="Q532" t="s">
        <v>2077</v>
      </c>
      <c r="R532" t="s">
        <v>2079</v>
      </c>
      <c r="S532">
        <v>0</v>
      </c>
      <c r="T532" t="s">
        <v>810</v>
      </c>
      <c r="U532" t="s">
        <v>3199</v>
      </c>
      <c r="V532" t="s">
        <v>1849</v>
      </c>
      <c r="W532" s="8">
        <v>20000000</v>
      </c>
      <c r="X532" t="s">
        <v>3210</v>
      </c>
      <c r="Y532" t="s">
        <v>1835</v>
      </c>
      <c r="Z532" s="8">
        <v>4000000</v>
      </c>
      <c r="AA532" t="s">
        <v>3215</v>
      </c>
      <c r="AB532" t="s">
        <v>1759</v>
      </c>
      <c r="AC532" s="8">
        <v>4000000</v>
      </c>
      <c r="AD532" s="21">
        <f t="shared" si="228"/>
        <v>18.352638888885849</v>
      </c>
      <c r="AE532" s="21">
        <f t="shared" si="229"/>
        <v>21</v>
      </c>
      <c r="AF532" s="21">
        <f t="shared" si="230"/>
        <v>59</v>
      </c>
      <c r="AG532" s="21">
        <f t="shared" si="231"/>
        <v>6</v>
      </c>
    </row>
    <row r="533" spans="1:33" ht="15" customHeight="1" x14ac:dyDescent="0.25">
      <c r="A533" s="25"/>
      <c r="B533" s="7" t="s">
        <v>4092</v>
      </c>
      <c r="C533" s="27"/>
      <c r="D533" s="25"/>
      <c r="E533" s="25"/>
      <c r="F533" s="25"/>
      <c r="G533" s="25"/>
      <c r="H533" s="25"/>
      <c r="I533" s="25"/>
      <c r="J533" s="2" t="s">
        <v>79</v>
      </c>
      <c r="K533" s="25"/>
      <c r="L533" s="26"/>
      <c r="M533" s="26"/>
      <c r="N533" t="s">
        <v>3185</v>
      </c>
      <c r="O533" t="s">
        <v>3186</v>
      </c>
      <c r="P533" t="s">
        <v>2044</v>
      </c>
      <c r="Q533" t="s">
        <v>2077</v>
      </c>
      <c r="R533" t="s">
        <v>2079</v>
      </c>
      <c r="S533" s="8">
        <v>20000000</v>
      </c>
      <c r="T533" t="s">
        <v>810</v>
      </c>
      <c r="V533" s="17">
        <f ca="1">$AH$1</f>
        <v>44413</v>
      </c>
      <c r="W533">
        <v>0</v>
      </c>
      <c r="X533">
        <v>0</v>
      </c>
      <c r="Y533" s="17">
        <f t="shared" ref="Y533:Y540" ca="1" si="237">$AH$1</f>
        <v>44413</v>
      </c>
      <c r="Z533">
        <v>0</v>
      </c>
      <c r="AA533">
        <v>0</v>
      </c>
      <c r="AB533" s="17">
        <f t="shared" ref="AB533:AB540" ca="1" si="238">$AH$1</f>
        <v>44413</v>
      </c>
      <c r="AC533">
        <v>0</v>
      </c>
      <c r="AD533" s="21">
        <f t="shared" si="228"/>
        <v>18.352627314816345</v>
      </c>
      <c r="AE533" s="21">
        <f t="shared" ca="1" si="229"/>
        <v>114</v>
      </c>
      <c r="AF533" s="21">
        <f t="shared" ca="1" si="230"/>
        <v>0</v>
      </c>
      <c r="AG533" s="21">
        <f t="shared" ca="1" si="231"/>
        <v>0</v>
      </c>
    </row>
    <row r="534" spans="1:33" x14ac:dyDescent="0.25">
      <c r="A534" s="25"/>
      <c r="B534" s="7" t="s">
        <v>4093</v>
      </c>
      <c r="C534" s="27"/>
      <c r="D534" s="25"/>
      <c r="E534" s="25"/>
      <c r="F534" s="25"/>
      <c r="G534" s="25"/>
      <c r="H534" s="25"/>
      <c r="I534" s="25"/>
      <c r="J534" s="7" t="s">
        <v>79</v>
      </c>
      <c r="K534" s="25"/>
      <c r="L534" s="26"/>
      <c r="M534" s="26"/>
      <c r="N534" t="s">
        <v>3187</v>
      </c>
      <c r="O534" t="s">
        <v>3188</v>
      </c>
      <c r="P534" t="s">
        <v>2044</v>
      </c>
      <c r="Q534" t="s">
        <v>2077</v>
      </c>
      <c r="R534" t="s">
        <v>2079</v>
      </c>
      <c r="S534" s="8">
        <v>20000000</v>
      </c>
      <c r="T534" t="s">
        <v>810</v>
      </c>
      <c r="U534" t="s">
        <v>3200</v>
      </c>
      <c r="V534" t="s">
        <v>1638</v>
      </c>
      <c r="W534" s="8">
        <v>20000000</v>
      </c>
      <c r="X534">
        <v>0</v>
      </c>
      <c r="Y534" s="17">
        <f t="shared" ca="1" si="237"/>
        <v>44413</v>
      </c>
      <c r="Z534">
        <v>0</v>
      </c>
      <c r="AA534">
        <v>0</v>
      </c>
      <c r="AB534" s="17">
        <f t="shared" ca="1" si="238"/>
        <v>44413</v>
      </c>
      <c r="AC534">
        <v>0</v>
      </c>
      <c r="AD534" s="21">
        <f t="shared" si="228"/>
        <v>18.352615740739566</v>
      </c>
      <c r="AE534" s="21">
        <f t="shared" si="229"/>
        <v>43</v>
      </c>
      <c r="AF534" s="21">
        <f t="shared" ca="1" si="230"/>
        <v>71</v>
      </c>
      <c r="AG534" s="21">
        <f t="shared" ca="1" si="231"/>
        <v>0</v>
      </c>
    </row>
    <row r="535" spans="1:33" x14ac:dyDescent="0.25">
      <c r="A535" s="25"/>
      <c r="B535" s="7" t="s">
        <v>4094</v>
      </c>
      <c r="C535" s="27"/>
      <c r="D535" s="25"/>
      <c r="E535" s="25"/>
      <c r="F535" s="25"/>
      <c r="G535" s="25"/>
      <c r="H535" s="25"/>
      <c r="I535" s="25"/>
      <c r="J535" s="7" t="s">
        <v>79</v>
      </c>
      <c r="K535" s="25"/>
      <c r="L535" s="26"/>
      <c r="M535" s="26"/>
      <c r="N535" t="s">
        <v>3189</v>
      </c>
      <c r="O535" t="s">
        <v>3190</v>
      </c>
      <c r="P535" t="s">
        <v>2044</v>
      </c>
      <c r="Q535" t="s">
        <v>2077</v>
      </c>
      <c r="R535" t="s">
        <v>2079</v>
      </c>
      <c r="S535" s="8">
        <v>22800000</v>
      </c>
      <c r="T535" t="s">
        <v>810</v>
      </c>
      <c r="U535" t="s">
        <v>3201</v>
      </c>
      <c r="V535" t="s">
        <v>1646</v>
      </c>
      <c r="W535" s="8">
        <v>22800000</v>
      </c>
      <c r="X535">
        <v>0</v>
      </c>
      <c r="Y535" s="17">
        <f t="shared" ca="1" si="237"/>
        <v>44413</v>
      </c>
      <c r="Z535">
        <v>0</v>
      </c>
      <c r="AA535">
        <v>0</v>
      </c>
      <c r="AB535" s="17">
        <f t="shared" ca="1" si="238"/>
        <v>44413</v>
      </c>
      <c r="AC535">
        <v>0</v>
      </c>
      <c r="AD535" s="21">
        <f t="shared" si="228"/>
        <v>18.352604166670062</v>
      </c>
      <c r="AE535" s="21">
        <f t="shared" si="229"/>
        <v>49</v>
      </c>
      <c r="AF535" s="21">
        <f t="shared" ca="1" si="230"/>
        <v>65</v>
      </c>
      <c r="AG535" s="21">
        <f t="shared" ca="1" si="231"/>
        <v>0</v>
      </c>
    </row>
    <row r="536" spans="1:33" x14ac:dyDescent="0.25">
      <c r="A536" s="25"/>
      <c r="B536" s="7" t="s">
        <v>4095</v>
      </c>
      <c r="C536" s="27"/>
      <c r="D536" s="25"/>
      <c r="E536" s="25"/>
      <c r="F536" s="25"/>
      <c r="G536" s="25"/>
      <c r="H536" s="25"/>
      <c r="I536" s="25"/>
      <c r="J536" s="7" t="s">
        <v>79</v>
      </c>
      <c r="K536" s="25"/>
      <c r="L536" s="26"/>
      <c r="M536" s="26"/>
      <c r="N536" t="s">
        <v>2690</v>
      </c>
      <c r="O536" t="s">
        <v>3191</v>
      </c>
      <c r="P536" t="s">
        <v>2044</v>
      </c>
      <c r="Q536" t="s">
        <v>2077</v>
      </c>
      <c r="R536" t="s">
        <v>2079</v>
      </c>
      <c r="S536" s="8">
        <v>80000000</v>
      </c>
      <c r="T536" t="s">
        <v>810</v>
      </c>
      <c r="U536" t="s">
        <v>3202</v>
      </c>
      <c r="V536" t="s">
        <v>1657</v>
      </c>
      <c r="W536" s="8">
        <v>20000000</v>
      </c>
      <c r="X536">
        <v>0</v>
      </c>
      <c r="Y536" s="17">
        <f t="shared" ca="1" si="237"/>
        <v>44413</v>
      </c>
      <c r="Z536">
        <v>0</v>
      </c>
      <c r="AA536">
        <v>0</v>
      </c>
      <c r="AB536" s="17">
        <f t="shared" ca="1" si="238"/>
        <v>44413</v>
      </c>
      <c r="AC536">
        <v>0</v>
      </c>
      <c r="AD536" s="21">
        <f t="shared" si="228"/>
        <v>18.352592592593282</v>
      </c>
      <c r="AE536" s="21">
        <f t="shared" si="229"/>
        <v>31</v>
      </c>
      <c r="AF536" s="21">
        <f t="shared" ca="1" si="230"/>
        <v>83</v>
      </c>
      <c r="AG536" s="21">
        <f t="shared" ca="1" si="231"/>
        <v>0</v>
      </c>
    </row>
    <row r="537" spans="1:33" x14ac:dyDescent="0.25">
      <c r="A537" s="25"/>
      <c r="B537" s="7" t="s">
        <v>4096</v>
      </c>
      <c r="C537" s="27"/>
      <c r="D537" s="25"/>
      <c r="E537" s="25"/>
      <c r="F537" s="25"/>
      <c r="G537" s="25"/>
      <c r="H537" s="25"/>
      <c r="I537" s="25"/>
      <c r="J537" s="7" t="s">
        <v>79</v>
      </c>
      <c r="K537" s="25"/>
      <c r="L537" s="26"/>
      <c r="M537" s="26"/>
      <c r="N537" t="s">
        <v>2690</v>
      </c>
      <c r="O537" t="s">
        <v>3191</v>
      </c>
      <c r="P537" t="s">
        <v>2044</v>
      </c>
      <c r="Q537" t="s">
        <v>2077</v>
      </c>
      <c r="R537" t="s">
        <v>2079</v>
      </c>
      <c r="S537">
        <v>0</v>
      </c>
      <c r="T537" t="s">
        <v>810</v>
      </c>
      <c r="U537" t="s">
        <v>3203</v>
      </c>
      <c r="V537" t="s">
        <v>1638</v>
      </c>
      <c r="W537" s="8">
        <v>20000000</v>
      </c>
      <c r="X537">
        <v>0</v>
      </c>
      <c r="Y537" s="17">
        <f t="shared" ca="1" si="237"/>
        <v>44413</v>
      </c>
      <c r="Z537">
        <v>0</v>
      </c>
      <c r="AA537">
        <v>0</v>
      </c>
      <c r="AB537" s="17">
        <f t="shared" ca="1" si="238"/>
        <v>44413</v>
      </c>
      <c r="AC537">
        <v>0</v>
      </c>
      <c r="AD537" s="21">
        <f t="shared" si="228"/>
        <v>18.352581018516503</v>
      </c>
      <c r="AE537" s="21">
        <f t="shared" si="229"/>
        <v>43</v>
      </c>
      <c r="AF537" s="21">
        <f t="shared" ca="1" si="230"/>
        <v>71</v>
      </c>
      <c r="AG537" s="21">
        <f t="shared" ca="1" si="231"/>
        <v>0</v>
      </c>
    </row>
    <row r="538" spans="1:33" x14ac:dyDescent="0.25">
      <c r="A538" s="25"/>
      <c r="B538" s="7" t="s">
        <v>4097</v>
      </c>
      <c r="C538" s="27"/>
      <c r="D538" s="25"/>
      <c r="E538" s="25"/>
      <c r="F538" s="25"/>
      <c r="G538" s="25"/>
      <c r="H538" s="25"/>
      <c r="I538" s="25"/>
      <c r="J538" s="7" t="s">
        <v>79</v>
      </c>
      <c r="K538" s="25"/>
      <c r="L538" s="26"/>
      <c r="M538" s="26"/>
      <c r="N538" t="s">
        <v>2690</v>
      </c>
      <c r="O538" t="s">
        <v>3191</v>
      </c>
      <c r="P538" t="s">
        <v>2044</v>
      </c>
      <c r="Q538" t="s">
        <v>2077</v>
      </c>
      <c r="R538" t="s">
        <v>2079</v>
      </c>
      <c r="S538">
        <v>0</v>
      </c>
      <c r="T538" t="s">
        <v>810</v>
      </c>
      <c r="U538" t="s">
        <v>3204</v>
      </c>
      <c r="V538" t="s">
        <v>1638</v>
      </c>
      <c r="W538" s="8">
        <v>20000000</v>
      </c>
      <c r="X538">
        <v>0</v>
      </c>
      <c r="Y538" s="17">
        <f t="shared" ca="1" si="237"/>
        <v>44413</v>
      </c>
      <c r="Z538">
        <v>0</v>
      </c>
      <c r="AA538">
        <v>0</v>
      </c>
      <c r="AB538" s="17">
        <f t="shared" ca="1" si="238"/>
        <v>44413</v>
      </c>
      <c r="AC538">
        <v>0</v>
      </c>
      <c r="AD538" s="21">
        <f t="shared" si="228"/>
        <v>18.352569444446999</v>
      </c>
      <c r="AE538" s="21">
        <f t="shared" si="229"/>
        <v>43</v>
      </c>
      <c r="AF538" s="21">
        <f t="shared" ca="1" si="230"/>
        <v>71</v>
      </c>
      <c r="AG538" s="21">
        <f t="shared" ca="1" si="231"/>
        <v>0</v>
      </c>
    </row>
    <row r="539" spans="1:33" x14ac:dyDescent="0.25">
      <c r="A539" s="25"/>
      <c r="B539" s="7" t="s">
        <v>4098</v>
      </c>
      <c r="C539" s="27"/>
      <c r="D539" s="25"/>
      <c r="E539" s="25"/>
      <c r="F539" s="25"/>
      <c r="G539" s="25"/>
      <c r="H539" s="25"/>
      <c r="I539" s="25"/>
      <c r="J539" s="7" t="s">
        <v>79</v>
      </c>
      <c r="K539" s="25"/>
      <c r="L539" s="26"/>
      <c r="M539" s="26"/>
      <c r="N539" t="s">
        <v>2690</v>
      </c>
      <c r="O539" t="s">
        <v>3191</v>
      </c>
      <c r="P539" t="s">
        <v>2044</v>
      </c>
      <c r="Q539" t="s">
        <v>2077</v>
      </c>
      <c r="R539" t="s">
        <v>2079</v>
      </c>
      <c r="S539">
        <v>0</v>
      </c>
      <c r="T539" t="s">
        <v>810</v>
      </c>
      <c r="U539" t="s">
        <v>3205</v>
      </c>
      <c r="V539" t="s">
        <v>1887</v>
      </c>
      <c r="W539" s="8">
        <v>20000000</v>
      </c>
      <c r="X539">
        <v>0</v>
      </c>
      <c r="Y539" s="17">
        <f t="shared" ca="1" si="237"/>
        <v>44413</v>
      </c>
      <c r="Z539">
        <v>0</v>
      </c>
      <c r="AA539">
        <v>0</v>
      </c>
      <c r="AB539" s="17">
        <f t="shared" ca="1" si="238"/>
        <v>44413</v>
      </c>
      <c r="AC539">
        <v>0</v>
      </c>
      <c r="AD539" s="21">
        <f t="shared" si="228"/>
        <v>18.352557870370219</v>
      </c>
      <c r="AE539" s="21">
        <f t="shared" si="229"/>
        <v>92</v>
      </c>
      <c r="AF539" s="21">
        <f t="shared" ca="1" si="230"/>
        <v>22</v>
      </c>
      <c r="AG539" s="21">
        <f t="shared" ca="1" si="231"/>
        <v>0</v>
      </c>
    </row>
    <row r="540" spans="1:33" x14ac:dyDescent="0.25">
      <c r="A540" s="25"/>
      <c r="B540" s="7" t="s">
        <v>4099</v>
      </c>
      <c r="C540" s="27"/>
      <c r="D540" s="25"/>
      <c r="E540" s="25"/>
      <c r="F540" s="25"/>
      <c r="G540" s="25"/>
      <c r="H540" s="25"/>
      <c r="I540" s="25"/>
      <c r="J540" s="7" t="s">
        <v>79</v>
      </c>
      <c r="K540" s="25"/>
      <c r="L540" s="26"/>
      <c r="M540" s="26"/>
      <c r="N540" t="s">
        <v>3192</v>
      </c>
      <c r="O540" t="s">
        <v>3193</v>
      </c>
      <c r="P540" t="s">
        <v>2044</v>
      </c>
      <c r="Q540" t="s">
        <v>2077</v>
      </c>
      <c r="R540" t="s">
        <v>2079</v>
      </c>
      <c r="S540" s="8">
        <v>70200000</v>
      </c>
      <c r="T540" t="s">
        <v>810</v>
      </c>
      <c r="U540" t="s">
        <v>2231</v>
      </c>
      <c r="V540" t="s">
        <v>1886</v>
      </c>
      <c r="W540" s="8">
        <v>27000000</v>
      </c>
      <c r="X540">
        <v>0</v>
      </c>
      <c r="Y540" s="17">
        <f t="shared" ca="1" si="237"/>
        <v>44413</v>
      </c>
      <c r="Z540">
        <v>0</v>
      </c>
      <c r="AA540">
        <v>0</v>
      </c>
      <c r="AB540" s="17">
        <f t="shared" ca="1" si="238"/>
        <v>44413</v>
      </c>
      <c r="AC540">
        <v>0</v>
      </c>
      <c r="AD540" s="21">
        <f t="shared" si="228"/>
        <v>18.35254629629344</v>
      </c>
      <c r="AE540" s="21">
        <f t="shared" si="229"/>
        <v>78</v>
      </c>
      <c r="AF540" s="21">
        <f t="shared" ca="1" si="230"/>
        <v>36</v>
      </c>
      <c r="AG540" s="21">
        <f t="shared" ca="1" si="231"/>
        <v>0</v>
      </c>
    </row>
    <row r="541" spans="1:33" x14ac:dyDescent="0.25">
      <c r="A541" s="25"/>
      <c r="B541" s="7" t="s">
        <v>4100</v>
      </c>
      <c r="C541" s="27"/>
      <c r="D541" s="25"/>
      <c r="E541" s="25"/>
      <c r="F541" s="25"/>
      <c r="G541" s="25"/>
      <c r="H541" s="25"/>
      <c r="I541" s="25"/>
      <c r="J541" s="7" t="s">
        <v>79</v>
      </c>
      <c r="K541" s="25"/>
      <c r="L541" s="26"/>
      <c r="M541" s="26"/>
      <c r="N541" t="s">
        <v>3192</v>
      </c>
      <c r="O541" t="s">
        <v>3193</v>
      </c>
      <c r="P541" t="s">
        <v>2044</v>
      </c>
      <c r="Q541" t="s">
        <v>2077</v>
      </c>
      <c r="R541" t="s">
        <v>2079</v>
      </c>
      <c r="S541">
        <v>0</v>
      </c>
      <c r="T541" t="s">
        <v>810</v>
      </c>
      <c r="U541" t="s">
        <v>3206</v>
      </c>
      <c r="V541" t="s">
        <v>2257</v>
      </c>
      <c r="W541" s="8">
        <v>36000000</v>
      </c>
      <c r="X541" t="s">
        <v>3211</v>
      </c>
      <c r="Y541" t="s">
        <v>1578</v>
      </c>
      <c r="Z541" s="8">
        <v>4500000</v>
      </c>
      <c r="AA541" t="s">
        <v>3216</v>
      </c>
      <c r="AB541" t="s">
        <v>1569</v>
      </c>
      <c r="AC541" s="8">
        <v>4500000</v>
      </c>
      <c r="AD541" s="21">
        <f t="shared" si="228"/>
        <v>18.352534722223936</v>
      </c>
      <c r="AE541" s="21">
        <f t="shared" si="229"/>
        <v>13</v>
      </c>
      <c r="AF541" s="21">
        <f t="shared" si="230"/>
        <v>45</v>
      </c>
      <c r="AG541" s="21">
        <f t="shared" si="231"/>
        <v>1</v>
      </c>
    </row>
    <row r="542" spans="1:33" x14ac:dyDescent="0.25">
      <c r="A542" s="25"/>
      <c r="B542" s="7" t="s">
        <v>4101</v>
      </c>
      <c r="C542" s="27"/>
      <c r="D542" s="25"/>
      <c r="E542" s="25"/>
      <c r="F542" s="25"/>
      <c r="G542" s="25"/>
      <c r="H542" s="25"/>
      <c r="I542" s="25"/>
      <c r="J542" s="7" t="s">
        <v>79</v>
      </c>
      <c r="K542" s="25"/>
      <c r="L542" s="26"/>
      <c r="M542" s="26"/>
      <c r="N542" t="s">
        <v>3192</v>
      </c>
      <c r="O542" t="s">
        <v>3193</v>
      </c>
      <c r="P542" t="s">
        <v>2044</v>
      </c>
      <c r="Q542" t="s">
        <v>2077</v>
      </c>
      <c r="R542" t="s">
        <v>2079</v>
      </c>
      <c r="S542">
        <v>0</v>
      </c>
      <c r="T542" t="s">
        <v>810</v>
      </c>
      <c r="U542" t="s">
        <v>3206</v>
      </c>
      <c r="V542" t="s">
        <v>2257</v>
      </c>
      <c r="W542">
        <v>0</v>
      </c>
      <c r="X542" t="s">
        <v>3212</v>
      </c>
      <c r="Y542" t="s">
        <v>1759</v>
      </c>
      <c r="Z542" s="8">
        <v>4500000</v>
      </c>
      <c r="AA542" t="s">
        <v>3217</v>
      </c>
      <c r="AB542" t="s">
        <v>1712</v>
      </c>
      <c r="AC542" s="8">
        <v>4500000</v>
      </c>
      <c r="AD542" s="21">
        <f t="shared" si="228"/>
        <v>18.352523148147156</v>
      </c>
      <c r="AE542" s="21">
        <f t="shared" si="229"/>
        <v>13</v>
      </c>
      <c r="AF542" s="21">
        <f t="shared" si="230"/>
        <v>73</v>
      </c>
      <c r="AG542" s="21">
        <f t="shared" si="231"/>
        <v>7</v>
      </c>
    </row>
    <row r="543" spans="1:33" x14ac:dyDescent="0.25">
      <c r="A543" s="25"/>
      <c r="B543" s="7" t="s">
        <v>4102</v>
      </c>
      <c r="C543" s="27"/>
      <c r="D543" s="25"/>
      <c r="E543" s="25"/>
      <c r="F543" s="25"/>
      <c r="G543" s="25"/>
      <c r="H543" s="25"/>
      <c r="I543" s="25"/>
      <c r="J543" s="7" t="s">
        <v>79</v>
      </c>
      <c r="K543" s="25"/>
      <c r="L543" s="26"/>
      <c r="M543" s="26"/>
      <c r="N543" t="s">
        <v>3194</v>
      </c>
      <c r="O543" t="s">
        <v>3195</v>
      </c>
      <c r="P543" t="s">
        <v>2044</v>
      </c>
      <c r="Q543" t="s">
        <v>2077</v>
      </c>
      <c r="R543" t="s">
        <v>2079</v>
      </c>
      <c r="S543" s="8">
        <v>27000000</v>
      </c>
      <c r="T543" t="s">
        <v>810</v>
      </c>
      <c r="U543" t="s">
        <v>3207</v>
      </c>
      <c r="V543" t="s">
        <v>1886</v>
      </c>
      <c r="W543" s="8">
        <v>27000000</v>
      </c>
      <c r="X543">
        <v>0</v>
      </c>
      <c r="Y543" s="17">
        <f ca="1">$AH$1</f>
        <v>44413</v>
      </c>
      <c r="Z543">
        <v>0</v>
      </c>
      <c r="AA543">
        <v>0</v>
      </c>
      <c r="AB543" s="17">
        <f t="shared" ref="AB543" ca="1" si="239">$AH$1</f>
        <v>44413</v>
      </c>
      <c r="AC543">
        <v>0</v>
      </c>
      <c r="AD543" s="21">
        <f t="shared" si="228"/>
        <v>18.352511574077653</v>
      </c>
      <c r="AE543" s="21">
        <f t="shared" si="229"/>
        <v>78</v>
      </c>
      <c r="AF543" s="21">
        <f t="shared" ca="1" si="230"/>
        <v>36</v>
      </c>
      <c r="AG543" s="21">
        <f t="shared" ca="1" si="231"/>
        <v>0</v>
      </c>
    </row>
    <row r="544" spans="1:33" ht="15" customHeight="1" x14ac:dyDescent="0.25">
      <c r="A544" s="25"/>
      <c r="B544" s="7" t="s">
        <v>4103</v>
      </c>
      <c r="C544" s="27"/>
      <c r="D544" s="25"/>
      <c r="E544" s="25"/>
      <c r="F544" s="25"/>
      <c r="G544" s="25"/>
      <c r="H544" s="25"/>
      <c r="I544" s="25"/>
      <c r="J544" s="2" t="s">
        <v>79</v>
      </c>
      <c r="K544" s="25"/>
      <c r="L544" s="26"/>
      <c r="M544" s="26"/>
      <c r="N544" t="s">
        <v>3218</v>
      </c>
      <c r="O544" t="s">
        <v>3219</v>
      </c>
      <c r="P544" t="s">
        <v>2579</v>
      </c>
      <c r="Q544" t="s">
        <v>2077</v>
      </c>
      <c r="R544" t="s">
        <v>2079</v>
      </c>
      <c r="S544" s="8">
        <v>307150000</v>
      </c>
      <c r="T544" t="s">
        <v>810</v>
      </c>
      <c r="V544" s="17">
        <f t="shared" ref="V544:V551" ca="1" si="240">$AH$1</f>
        <v>44413</v>
      </c>
      <c r="W544">
        <v>0</v>
      </c>
      <c r="X544">
        <v>0</v>
      </c>
      <c r="Y544" s="17">
        <f t="shared" ref="Y544:Y551" ca="1" si="241">$AH$1</f>
        <v>44413</v>
      </c>
      <c r="Z544">
        <v>0</v>
      </c>
      <c r="AA544">
        <v>0</v>
      </c>
      <c r="AB544" s="17">
        <f t="shared" ref="AB544:AB552" ca="1" si="242">$AH$1</f>
        <v>44413</v>
      </c>
      <c r="AC544">
        <v>0</v>
      </c>
      <c r="AD544" s="21">
        <f t="shared" si="228"/>
        <v>66.352500000000873</v>
      </c>
      <c r="AE544" s="21">
        <f t="shared" ca="1" si="229"/>
        <v>66</v>
      </c>
      <c r="AF544" s="21">
        <f t="shared" ca="1" si="230"/>
        <v>0</v>
      </c>
      <c r="AG544" s="21">
        <f t="shared" ca="1" si="231"/>
        <v>0</v>
      </c>
    </row>
    <row r="545" spans="1:33" ht="15" customHeight="1" x14ac:dyDescent="0.25">
      <c r="A545" s="25"/>
      <c r="B545" s="7" t="s">
        <v>4104</v>
      </c>
      <c r="C545" s="27"/>
      <c r="D545" s="25"/>
      <c r="E545" s="25"/>
      <c r="F545" s="25"/>
      <c r="G545" s="25"/>
      <c r="H545" s="25"/>
      <c r="I545" s="25"/>
      <c r="J545" s="2" t="s">
        <v>79</v>
      </c>
      <c r="K545" s="25"/>
      <c r="L545" s="26"/>
      <c r="M545" s="26"/>
      <c r="N545" t="s">
        <v>3220</v>
      </c>
      <c r="O545" t="s">
        <v>3221</v>
      </c>
      <c r="P545" t="s">
        <v>2579</v>
      </c>
      <c r="Q545" t="s">
        <v>2077</v>
      </c>
      <c r="R545" t="s">
        <v>2079</v>
      </c>
      <c r="S545" s="8">
        <v>210500000</v>
      </c>
      <c r="T545" t="s">
        <v>810</v>
      </c>
      <c r="V545" s="17">
        <f t="shared" ca="1" si="240"/>
        <v>44413</v>
      </c>
      <c r="W545">
        <v>0</v>
      </c>
      <c r="X545">
        <v>0</v>
      </c>
      <c r="Y545" s="17">
        <f t="shared" ca="1" si="241"/>
        <v>44413</v>
      </c>
      <c r="Z545">
        <v>0</v>
      </c>
      <c r="AA545">
        <v>0</v>
      </c>
      <c r="AB545" s="17">
        <f t="shared" ca="1" si="242"/>
        <v>44413</v>
      </c>
      <c r="AC545">
        <v>0</v>
      </c>
      <c r="AD545" s="21">
        <f t="shared" si="228"/>
        <v>66.352488425924093</v>
      </c>
      <c r="AE545" s="21">
        <f t="shared" ca="1" si="229"/>
        <v>66</v>
      </c>
      <c r="AF545" s="21">
        <f t="shared" ca="1" si="230"/>
        <v>0</v>
      </c>
      <c r="AG545" s="21">
        <f t="shared" ca="1" si="231"/>
        <v>0</v>
      </c>
    </row>
    <row r="546" spans="1:33" ht="15" customHeight="1" x14ac:dyDescent="0.25">
      <c r="A546" s="25"/>
      <c r="B546" s="7" t="s">
        <v>4105</v>
      </c>
      <c r="C546" s="27"/>
      <c r="D546" s="25"/>
      <c r="E546" s="25"/>
      <c r="F546" s="25"/>
      <c r="G546" s="25"/>
      <c r="H546" s="25"/>
      <c r="I546" s="25"/>
      <c r="J546" s="2" t="s">
        <v>79</v>
      </c>
      <c r="K546" s="25"/>
      <c r="L546" s="26"/>
      <c r="M546" s="26"/>
      <c r="N546" t="s">
        <v>3222</v>
      </c>
      <c r="O546" t="s">
        <v>3223</v>
      </c>
      <c r="P546" t="s">
        <v>2579</v>
      </c>
      <c r="Q546" t="s">
        <v>2077</v>
      </c>
      <c r="R546" t="s">
        <v>2079</v>
      </c>
      <c r="S546" s="8">
        <v>34350000</v>
      </c>
      <c r="T546" t="s">
        <v>810</v>
      </c>
      <c r="V546" s="17">
        <f t="shared" ca="1" si="240"/>
        <v>44413</v>
      </c>
      <c r="W546">
        <v>0</v>
      </c>
      <c r="X546">
        <v>0</v>
      </c>
      <c r="Y546" s="17">
        <f t="shared" ca="1" si="241"/>
        <v>44413</v>
      </c>
      <c r="Z546">
        <v>0</v>
      </c>
      <c r="AA546">
        <v>0</v>
      </c>
      <c r="AB546" s="17">
        <f t="shared" ca="1" si="242"/>
        <v>44413</v>
      </c>
      <c r="AC546">
        <v>0</v>
      </c>
      <c r="AD546" s="21">
        <f t="shared" si="228"/>
        <v>66.35247685185459</v>
      </c>
      <c r="AE546" s="21">
        <f t="shared" ca="1" si="229"/>
        <v>66</v>
      </c>
      <c r="AF546" s="21">
        <f t="shared" ca="1" si="230"/>
        <v>0</v>
      </c>
      <c r="AG546" s="21">
        <f t="shared" ca="1" si="231"/>
        <v>0</v>
      </c>
    </row>
    <row r="547" spans="1:33" ht="15" customHeight="1" x14ac:dyDescent="0.25">
      <c r="A547" s="25"/>
      <c r="B547" s="7" t="s">
        <v>4106</v>
      </c>
      <c r="C547" s="27"/>
      <c r="D547" s="25"/>
      <c r="E547" s="25"/>
      <c r="F547" s="25"/>
      <c r="G547" s="25"/>
      <c r="H547" s="25"/>
      <c r="I547" s="25"/>
      <c r="J547" s="2" t="s">
        <v>79</v>
      </c>
      <c r="K547" s="25"/>
      <c r="L547" s="26"/>
      <c r="M547" s="26"/>
      <c r="N547" t="s">
        <v>3224</v>
      </c>
      <c r="O547" t="s">
        <v>3225</v>
      </c>
      <c r="P547" t="s">
        <v>2579</v>
      </c>
      <c r="Q547" t="s">
        <v>2077</v>
      </c>
      <c r="R547" t="s">
        <v>2079</v>
      </c>
      <c r="S547" s="8">
        <v>83220000</v>
      </c>
      <c r="T547" t="s">
        <v>810</v>
      </c>
      <c r="V547" s="17">
        <f t="shared" ca="1" si="240"/>
        <v>44413</v>
      </c>
      <c r="W547">
        <v>0</v>
      </c>
      <c r="X547">
        <v>0</v>
      </c>
      <c r="Y547" s="17">
        <f t="shared" ca="1" si="241"/>
        <v>44413</v>
      </c>
      <c r="Z547">
        <v>0</v>
      </c>
      <c r="AA547">
        <v>0</v>
      </c>
      <c r="AB547" s="17">
        <f t="shared" ca="1" si="242"/>
        <v>44413</v>
      </c>
      <c r="AC547">
        <v>0</v>
      </c>
      <c r="AD547" s="21">
        <f t="shared" si="228"/>
        <v>66.35246527777781</v>
      </c>
      <c r="AE547" s="21">
        <f t="shared" ca="1" si="229"/>
        <v>66</v>
      </c>
      <c r="AF547" s="21">
        <f t="shared" ca="1" si="230"/>
        <v>0</v>
      </c>
      <c r="AG547" s="21">
        <f t="shared" ca="1" si="231"/>
        <v>0</v>
      </c>
    </row>
    <row r="548" spans="1:33" ht="15" customHeight="1" x14ac:dyDescent="0.25">
      <c r="A548" s="25"/>
      <c r="B548" s="7" t="s">
        <v>4107</v>
      </c>
      <c r="C548" s="27"/>
      <c r="D548" s="25"/>
      <c r="E548" s="25"/>
      <c r="F548" s="25"/>
      <c r="G548" s="25"/>
      <c r="H548" s="25"/>
      <c r="I548" s="25"/>
      <c r="J548" s="2" t="s">
        <v>79</v>
      </c>
      <c r="K548" s="25"/>
      <c r="L548" s="26"/>
      <c r="M548" s="26"/>
      <c r="N548" t="s">
        <v>3226</v>
      </c>
      <c r="O548" t="s">
        <v>3227</v>
      </c>
      <c r="P548" t="s">
        <v>2579</v>
      </c>
      <c r="Q548" t="s">
        <v>2077</v>
      </c>
      <c r="R548" t="s">
        <v>2079</v>
      </c>
      <c r="S548" s="8">
        <v>135691000</v>
      </c>
      <c r="T548" t="s">
        <v>810</v>
      </c>
      <c r="V548" s="17">
        <f t="shared" ca="1" si="240"/>
        <v>44413</v>
      </c>
      <c r="W548">
        <v>0</v>
      </c>
      <c r="X548">
        <v>0</v>
      </c>
      <c r="Y548" s="17">
        <f t="shared" ca="1" si="241"/>
        <v>44413</v>
      </c>
      <c r="Z548">
        <v>0</v>
      </c>
      <c r="AA548">
        <v>0</v>
      </c>
      <c r="AB548" s="17">
        <f t="shared" ca="1" si="242"/>
        <v>44413</v>
      </c>
      <c r="AC548">
        <v>0</v>
      </c>
      <c r="AD548" s="21">
        <f t="shared" si="228"/>
        <v>66.35245370370103</v>
      </c>
      <c r="AE548" s="21">
        <f t="shared" ca="1" si="229"/>
        <v>66</v>
      </c>
      <c r="AF548" s="21">
        <f t="shared" ca="1" si="230"/>
        <v>0</v>
      </c>
      <c r="AG548" s="21">
        <f t="shared" ca="1" si="231"/>
        <v>0</v>
      </c>
    </row>
    <row r="549" spans="1:33" ht="15" customHeight="1" x14ac:dyDescent="0.25">
      <c r="A549" s="25"/>
      <c r="B549" s="7" t="s">
        <v>4108</v>
      </c>
      <c r="C549" s="27"/>
      <c r="D549" s="25"/>
      <c r="E549" s="25"/>
      <c r="F549" s="25"/>
      <c r="G549" s="25"/>
      <c r="H549" s="25"/>
      <c r="I549" s="25"/>
      <c r="J549" s="2" t="s">
        <v>79</v>
      </c>
      <c r="K549" s="25"/>
      <c r="L549" s="26"/>
      <c r="M549" s="26"/>
      <c r="N549" t="s">
        <v>3228</v>
      </c>
      <c r="O549" t="s">
        <v>3229</v>
      </c>
      <c r="P549" t="s">
        <v>2579</v>
      </c>
      <c r="Q549" t="s">
        <v>2077</v>
      </c>
      <c r="R549" t="s">
        <v>2079</v>
      </c>
      <c r="S549" s="8">
        <v>105089000</v>
      </c>
      <c r="T549" t="s">
        <v>810</v>
      </c>
      <c r="V549" s="17">
        <f t="shared" ca="1" si="240"/>
        <v>44413</v>
      </c>
      <c r="W549">
        <v>0</v>
      </c>
      <c r="X549">
        <v>0</v>
      </c>
      <c r="Y549" s="17">
        <f t="shared" ca="1" si="241"/>
        <v>44413</v>
      </c>
      <c r="Z549">
        <v>0</v>
      </c>
      <c r="AA549">
        <v>0</v>
      </c>
      <c r="AB549" s="17">
        <f t="shared" ca="1" si="242"/>
        <v>44413</v>
      </c>
      <c r="AC549">
        <v>0</v>
      </c>
      <c r="AD549" s="21">
        <f t="shared" si="228"/>
        <v>66.352442129631527</v>
      </c>
      <c r="AE549" s="21">
        <f t="shared" ca="1" si="229"/>
        <v>66</v>
      </c>
      <c r="AF549" s="21">
        <f t="shared" ca="1" si="230"/>
        <v>0</v>
      </c>
      <c r="AG549" s="21">
        <f t="shared" ca="1" si="231"/>
        <v>0</v>
      </c>
    </row>
    <row r="550" spans="1:33" x14ac:dyDescent="0.25">
      <c r="A550" s="2">
        <v>1769</v>
      </c>
      <c r="B550" s="2" t="s">
        <v>813</v>
      </c>
      <c r="C550" s="4">
        <v>20210680000105</v>
      </c>
      <c r="D550" s="2" t="s">
        <v>815</v>
      </c>
      <c r="E550" s="2" t="s">
        <v>816</v>
      </c>
      <c r="F550" s="2" t="s">
        <v>84</v>
      </c>
      <c r="G550" s="2" t="s">
        <v>41</v>
      </c>
      <c r="H550" s="2" t="s">
        <v>139</v>
      </c>
      <c r="I550" s="2" t="s">
        <v>180</v>
      </c>
      <c r="J550" s="2" t="s">
        <v>37</v>
      </c>
      <c r="K550" s="2" t="s">
        <v>89</v>
      </c>
      <c r="L550" s="18">
        <v>133317485</v>
      </c>
      <c r="M550" s="18">
        <v>133317485</v>
      </c>
      <c r="N550" t="s">
        <v>3230</v>
      </c>
      <c r="O550" t="s">
        <v>3231</v>
      </c>
      <c r="P550" t="s">
        <v>1649</v>
      </c>
      <c r="Q550" t="s">
        <v>1702</v>
      </c>
      <c r="R550" t="s">
        <v>3232</v>
      </c>
      <c r="S550">
        <v>0</v>
      </c>
      <c r="T550" t="s">
        <v>814</v>
      </c>
      <c r="V550" s="17">
        <f t="shared" ca="1" si="240"/>
        <v>44413</v>
      </c>
      <c r="W550">
        <v>0</v>
      </c>
      <c r="X550">
        <v>0</v>
      </c>
      <c r="Y550" s="17">
        <f t="shared" ca="1" si="241"/>
        <v>44413</v>
      </c>
      <c r="Z550">
        <v>0</v>
      </c>
      <c r="AA550">
        <v>0</v>
      </c>
      <c r="AB550" s="17">
        <f t="shared" ca="1" si="242"/>
        <v>44413</v>
      </c>
      <c r="AC550">
        <v>0</v>
      </c>
      <c r="AD550" s="21">
        <f t="shared" si="228"/>
        <v>62.518275462964084</v>
      </c>
      <c r="AE550" s="21">
        <f t="shared" ca="1" si="229"/>
        <v>69</v>
      </c>
      <c r="AF550" s="21">
        <f t="shared" ca="1" si="230"/>
        <v>0</v>
      </c>
      <c r="AG550" s="21">
        <f t="shared" ca="1" si="231"/>
        <v>0</v>
      </c>
    </row>
    <row r="551" spans="1:33" x14ac:dyDescent="0.25">
      <c r="A551" s="25">
        <v>1771</v>
      </c>
      <c r="B551" s="7" t="s">
        <v>817</v>
      </c>
      <c r="C551" s="27">
        <v>20210680000106</v>
      </c>
      <c r="D551" s="25" t="s">
        <v>819</v>
      </c>
      <c r="E551" s="25" t="s">
        <v>820</v>
      </c>
      <c r="F551" s="25" t="s">
        <v>14</v>
      </c>
      <c r="G551" s="25" t="s">
        <v>45</v>
      </c>
      <c r="H551" s="25" t="s">
        <v>133</v>
      </c>
      <c r="I551" s="25" t="s">
        <v>808</v>
      </c>
      <c r="J551" s="7" t="s">
        <v>66</v>
      </c>
      <c r="K551" s="25" t="s">
        <v>18</v>
      </c>
      <c r="L551" s="26">
        <v>246300532</v>
      </c>
      <c r="M551" s="26">
        <v>246300532</v>
      </c>
      <c r="N551" t="s">
        <v>3233</v>
      </c>
      <c r="O551" t="s">
        <v>3234</v>
      </c>
      <c r="P551" t="s">
        <v>1559</v>
      </c>
      <c r="Q551" t="s">
        <v>1584</v>
      </c>
      <c r="R551" t="s">
        <v>1585</v>
      </c>
      <c r="S551">
        <v>0</v>
      </c>
      <c r="T551" t="s">
        <v>818</v>
      </c>
      <c r="V551" s="17">
        <f t="shared" ca="1" si="240"/>
        <v>44413</v>
      </c>
      <c r="W551">
        <v>0</v>
      </c>
      <c r="X551">
        <v>0</v>
      </c>
      <c r="Y551" s="17">
        <f t="shared" ca="1" si="241"/>
        <v>44413</v>
      </c>
      <c r="Z551">
        <v>0</v>
      </c>
      <c r="AA551">
        <v>0</v>
      </c>
      <c r="AB551" s="17">
        <f t="shared" ca="1" si="242"/>
        <v>44413</v>
      </c>
      <c r="AC551">
        <v>0</v>
      </c>
      <c r="AD551" s="21">
        <f t="shared" si="228"/>
        <v>-29.75</v>
      </c>
      <c r="AE551" s="21">
        <f t="shared" ca="1" si="229"/>
        <v>122</v>
      </c>
      <c r="AF551" s="21">
        <f t="shared" ca="1" si="230"/>
        <v>0</v>
      </c>
      <c r="AG551" s="21">
        <f t="shared" ca="1" si="231"/>
        <v>0</v>
      </c>
    </row>
    <row r="552" spans="1:33" x14ac:dyDescent="0.25">
      <c r="A552" s="25"/>
      <c r="B552" s="7" t="s">
        <v>4109</v>
      </c>
      <c r="C552" s="27"/>
      <c r="D552" s="25"/>
      <c r="E552" s="25"/>
      <c r="F552" s="25"/>
      <c r="G552" s="25"/>
      <c r="H552" s="25"/>
      <c r="I552" s="25"/>
      <c r="J552" s="7" t="s">
        <v>66</v>
      </c>
      <c r="K552" s="25"/>
      <c r="L552" s="26"/>
      <c r="M552" s="26"/>
      <c r="N552" t="s">
        <v>3235</v>
      </c>
      <c r="O552" t="s">
        <v>3234</v>
      </c>
      <c r="P552" t="s">
        <v>2939</v>
      </c>
      <c r="Q552" t="s">
        <v>1584</v>
      </c>
      <c r="R552" t="s">
        <v>1585</v>
      </c>
      <c r="S552" s="8">
        <v>246300532</v>
      </c>
      <c r="T552" t="s">
        <v>818</v>
      </c>
      <c r="U552" t="s">
        <v>3236</v>
      </c>
      <c r="V552" t="s">
        <v>1567</v>
      </c>
      <c r="W552" s="8">
        <v>246251150</v>
      </c>
      <c r="X552">
        <v>0</v>
      </c>
      <c r="Y552" s="17">
        <f ca="1">$AH$1</f>
        <v>44413</v>
      </c>
      <c r="Z552">
        <v>0</v>
      </c>
      <c r="AA552">
        <v>0</v>
      </c>
      <c r="AB552" s="17">
        <f t="shared" ca="1" si="242"/>
        <v>44413</v>
      </c>
      <c r="AC552">
        <v>0</v>
      </c>
      <c r="AD552" s="21">
        <f t="shared" si="228"/>
        <v>0.24998842592322035</v>
      </c>
      <c r="AE552" s="21">
        <f t="shared" si="229"/>
        <v>34</v>
      </c>
      <c r="AF552" s="21">
        <f t="shared" ca="1" si="230"/>
        <v>58</v>
      </c>
      <c r="AG552" s="21">
        <f t="shared" ca="1" si="231"/>
        <v>0</v>
      </c>
    </row>
    <row r="553" spans="1:33" x14ac:dyDescent="0.25">
      <c r="A553" s="2">
        <v>1768</v>
      </c>
      <c r="B553" s="2" t="s">
        <v>821</v>
      </c>
      <c r="C553" s="4">
        <v>20210680000107</v>
      </c>
      <c r="D553" s="2" t="s">
        <v>823</v>
      </c>
      <c r="E553" s="2" t="s">
        <v>816</v>
      </c>
      <c r="F553" s="2" t="s">
        <v>84</v>
      </c>
      <c r="G553" s="2" t="s">
        <v>41</v>
      </c>
      <c r="H553" s="2" t="s">
        <v>139</v>
      </c>
      <c r="I553" s="2" t="s">
        <v>180</v>
      </c>
      <c r="J553" s="2" t="s">
        <v>37</v>
      </c>
      <c r="K553" s="2" t="s">
        <v>30</v>
      </c>
      <c r="L553" s="18">
        <v>133317485</v>
      </c>
      <c r="M553" s="18">
        <v>133317485</v>
      </c>
      <c r="N553" t="s">
        <v>3237</v>
      </c>
      <c r="O553" t="s">
        <v>3238</v>
      </c>
      <c r="P553" t="s">
        <v>1649</v>
      </c>
      <c r="Q553" t="s">
        <v>1702</v>
      </c>
      <c r="R553" t="s">
        <v>3232</v>
      </c>
      <c r="S553">
        <v>0</v>
      </c>
      <c r="T553" t="s">
        <v>822</v>
      </c>
      <c r="V553" s="17">
        <f t="shared" ref="V553:V555" ca="1" si="243">$AH$1</f>
        <v>44413</v>
      </c>
      <c r="W553">
        <v>0</v>
      </c>
      <c r="X553">
        <v>0</v>
      </c>
      <c r="Y553" s="17">
        <f t="shared" ref="Y553:Y555" ca="1" si="244">$AH$1</f>
        <v>44413</v>
      </c>
      <c r="Z553">
        <v>0</v>
      </c>
      <c r="AA553">
        <v>0</v>
      </c>
      <c r="AB553" s="17">
        <f t="shared" ref="AB553:AB555" ca="1" si="245">$AH$1</f>
        <v>44413</v>
      </c>
      <c r="AC553">
        <v>0</v>
      </c>
      <c r="AD553" s="21">
        <f t="shared" si="228"/>
        <v>62.355648148150067</v>
      </c>
      <c r="AE553" s="21">
        <f t="shared" ca="1" si="229"/>
        <v>69</v>
      </c>
      <c r="AF553" s="21">
        <f t="shared" ca="1" si="230"/>
        <v>0</v>
      </c>
      <c r="AG553" s="21">
        <f t="shared" ca="1" si="231"/>
        <v>0</v>
      </c>
    </row>
    <row r="554" spans="1:33" x14ac:dyDescent="0.25">
      <c r="A554" s="2">
        <v>1772</v>
      </c>
      <c r="B554" s="2" t="s">
        <v>824</v>
      </c>
      <c r="C554" s="4">
        <v>20210680000108</v>
      </c>
      <c r="D554" s="2" t="s">
        <v>826</v>
      </c>
      <c r="E554" s="2" t="s">
        <v>827</v>
      </c>
      <c r="F554" s="2" t="s">
        <v>84</v>
      </c>
      <c r="G554" s="2" t="s">
        <v>41</v>
      </c>
      <c r="H554" s="2" t="s">
        <v>139</v>
      </c>
      <c r="I554" s="2" t="s">
        <v>180</v>
      </c>
      <c r="J554" s="2" t="s">
        <v>37</v>
      </c>
      <c r="K554" s="2" t="s">
        <v>32</v>
      </c>
      <c r="L554" s="18">
        <v>133317485</v>
      </c>
      <c r="M554" s="18">
        <v>133317485</v>
      </c>
      <c r="N554" t="s">
        <v>3239</v>
      </c>
      <c r="O554" t="s">
        <v>3240</v>
      </c>
      <c r="P554" t="s">
        <v>1649</v>
      </c>
      <c r="Q554" t="s">
        <v>1702</v>
      </c>
      <c r="R554" t="s">
        <v>3232</v>
      </c>
      <c r="S554">
        <v>0</v>
      </c>
      <c r="T554" t="s">
        <v>825</v>
      </c>
      <c r="V554" s="17">
        <f t="shared" ca="1" si="243"/>
        <v>44413</v>
      </c>
      <c r="W554">
        <v>0</v>
      </c>
      <c r="X554">
        <v>0</v>
      </c>
      <c r="Y554" s="17">
        <f t="shared" ca="1" si="244"/>
        <v>44413</v>
      </c>
      <c r="Z554">
        <v>0</v>
      </c>
      <c r="AA554">
        <v>0</v>
      </c>
      <c r="AB554" s="17">
        <f t="shared" ca="1" si="245"/>
        <v>44413</v>
      </c>
      <c r="AC554">
        <v>0</v>
      </c>
      <c r="AD554" s="21">
        <f t="shared" si="228"/>
        <v>62.340428240742767</v>
      </c>
      <c r="AE554" s="21">
        <f t="shared" ca="1" si="229"/>
        <v>69</v>
      </c>
      <c r="AF554" s="21">
        <f t="shared" ca="1" si="230"/>
        <v>0</v>
      </c>
      <c r="AG554" s="21">
        <f t="shared" ca="1" si="231"/>
        <v>0</v>
      </c>
    </row>
    <row r="555" spans="1:33" x14ac:dyDescent="0.25">
      <c r="A555" s="2">
        <v>1773</v>
      </c>
      <c r="B555" s="2" t="s">
        <v>828</v>
      </c>
      <c r="C555" s="4">
        <v>20210680000109</v>
      </c>
      <c r="D555" s="2" t="s">
        <v>830</v>
      </c>
      <c r="E555" s="2" t="s">
        <v>831</v>
      </c>
      <c r="F555" s="2" t="s">
        <v>84</v>
      </c>
      <c r="G555" s="2" t="s">
        <v>41</v>
      </c>
      <c r="H555" s="2" t="s">
        <v>139</v>
      </c>
      <c r="I555" s="2" t="s">
        <v>180</v>
      </c>
      <c r="J555" s="2" t="s">
        <v>37</v>
      </c>
      <c r="K555" s="2" t="s">
        <v>49</v>
      </c>
      <c r="L555" s="18">
        <v>133317485</v>
      </c>
      <c r="M555" s="18">
        <v>133317485</v>
      </c>
      <c r="N555" t="s">
        <v>3241</v>
      </c>
      <c r="O555" t="s">
        <v>3242</v>
      </c>
      <c r="P555" t="s">
        <v>1649</v>
      </c>
      <c r="Q555" t="s">
        <v>1702</v>
      </c>
      <c r="R555" t="s">
        <v>3232</v>
      </c>
      <c r="S555">
        <v>0</v>
      </c>
      <c r="T555" t="s">
        <v>829</v>
      </c>
      <c r="V555" s="17">
        <f t="shared" ca="1" si="243"/>
        <v>44413</v>
      </c>
      <c r="W555">
        <v>0</v>
      </c>
      <c r="X555">
        <v>0</v>
      </c>
      <c r="Y555" s="17">
        <f t="shared" ca="1" si="244"/>
        <v>44413</v>
      </c>
      <c r="Z555">
        <v>0</v>
      </c>
      <c r="AA555">
        <v>0</v>
      </c>
      <c r="AB555" s="17">
        <f t="shared" ca="1" si="245"/>
        <v>44413</v>
      </c>
      <c r="AC555">
        <v>0</v>
      </c>
      <c r="AD555" s="21">
        <f t="shared" si="228"/>
        <v>62.280127314814308</v>
      </c>
      <c r="AE555" s="21">
        <f t="shared" ca="1" si="229"/>
        <v>69</v>
      </c>
      <c r="AF555" s="21">
        <f t="shared" ca="1" si="230"/>
        <v>0</v>
      </c>
      <c r="AG555" s="21">
        <f t="shared" ca="1" si="231"/>
        <v>0</v>
      </c>
    </row>
    <row r="556" spans="1:33" x14ac:dyDescent="0.25">
      <c r="A556" s="2">
        <v>1544</v>
      </c>
      <c r="B556" s="2" t="s">
        <v>832</v>
      </c>
      <c r="C556" s="4">
        <v>20210680000110</v>
      </c>
      <c r="D556" s="2" t="s">
        <v>833</v>
      </c>
      <c r="E556" s="2" t="s">
        <v>834</v>
      </c>
      <c r="F556" s="2" t="s">
        <v>84</v>
      </c>
      <c r="G556" s="2" t="s">
        <v>45</v>
      </c>
      <c r="H556" s="2" t="s">
        <v>108</v>
      </c>
      <c r="I556" s="2" t="s">
        <v>384</v>
      </c>
      <c r="J556" s="2" t="s">
        <v>79</v>
      </c>
      <c r="K556" s="2" t="s">
        <v>52</v>
      </c>
      <c r="L556" s="18">
        <v>1500000000</v>
      </c>
      <c r="M556" s="18">
        <v>1500000000</v>
      </c>
      <c r="P556" s="17">
        <f ca="1">$AH$1</f>
        <v>44413</v>
      </c>
      <c r="V556" s="17">
        <f t="shared" ref="V556:V558" ca="1" si="246">$AH$1</f>
        <v>44413</v>
      </c>
      <c r="Y556" s="17">
        <f t="shared" ref="Y556:Y558" ca="1" si="247">$AH$1</f>
        <v>44413</v>
      </c>
      <c r="AB556" s="17">
        <f t="shared" ref="AB556:AB558" ca="1" si="248">$AH$1</f>
        <v>44413</v>
      </c>
      <c r="AD556" s="21">
        <f t="shared" ca="1" si="228"/>
        <v>132.1055324074041</v>
      </c>
      <c r="AE556" s="21">
        <f t="shared" ca="1" si="229"/>
        <v>0</v>
      </c>
      <c r="AF556" s="21">
        <f t="shared" ca="1" si="230"/>
        <v>0</v>
      </c>
      <c r="AG556" s="21">
        <f t="shared" ca="1" si="231"/>
        <v>0</v>
      </c>
    </row>
    <row r="557" spans="1:33" x14ac:dyDescent="0.25">
      <c r="A557" s="25">
        <v>1591</v>
      </c>
      <c r="B557" s="7" t="s">
        <v>835</v>
      </c>
      <c r="C557" s="27" t="s">
        <v>836</v>
      </c>
      <c r="D557" s="25" t="s">
        <v>837</v>
      </c>
      <c r="E557" s="25" t="s">
        <v>838</v>
      </c>
      <c r="F557" s="25" t="s">
        <v>84</v>
      </c>
      <c r="G557" s="25" t="s">
        <v>55</v>
      </c>
      <c r="H557" s="25" t="s">
        <v>151</v>
      </c>
      <c r="I557" s="25" t="s">
        <v>218</v>
      </c>
      <c r="J557" s="7" t="s">
        <v>15</v>
      </c>
      <c r="K557" s="25" t="s">
        <v>93</v>
      </c>
      <c r="L557" s="26">
        <v>20000000000</v>
      </c>
      <c r="M557" s="26">
        <v>25000000000</v>
      </c>
      <c r="N557" t="s">
        <v>3243</v>
      </c>
      <c r="O557" t="s">
        <v>3244</v>
      </c>
      <c r="P557" t="s">
        <v>1657</v>
      </c>
      <c r="Q557" t="s">
        <v>3245</v>
      </c>
      <c r="R557" t="s">
        <v>2843</v>
      </c>
      <c r="S557" s="8">
        <v>18572224653</v>
      </c>
      <c r="T557" t="s">
        <v>836</v>
      </c>
      <c r="V557" s="17">
        <f t="shared" ca="1" si="246"/>
        <v>44413</v>
      </c>
      <c r="W557">
        <v>0</v>
      </c>
      <c r="X557">
        <v>0</v>
      </c>
      <c r="Y557" s="17">
        <f t="shared" ca="1" si="247"/>
        <v>44413</v>
      </c>
      <c r="Z557">
        <v>0</v>
      </c>
      <c r="AA557">
        <v>0</v>
      </c>
      <c r="AB557" s="17">
        <f t="shared" ca="1" si="248"/>
        <v>44413</v>
      </c>
      <c r="AC557">
        <v>0</v>
      </c>
      <c r="AD557" s="21">
        <f t="shared" si="228"/>
        <v>47.21883101851563</v>
      </c>
      <c r="AE557" s="21">
        <f t="shared" ca="1" si="229"/>
        <v>83</v>
      </c>
      <c r="AF557" s="21">
        <f t="shared" ca="1" si="230"/>
        <v>0</v>
      </c>
      <c r="AG557" s="21">
        <f t="shared" ca="1" si="231"/>
        <v>0</v>
      </c>
    </row>
    <row r="558" spans="1:33" x14ac:dyDescent="0.25">
      <c r="A558" s="25"/>
      <c r="B558" s="7" t="s">
        <v>4110</v>
      </c>
      <c r="C558" s="27"/>
      <c r="D558" s="25"/>
      <c r="E558" s="25"/>
      <c r="F558" s="25"/>
      <c r="G558" s="25"/>
      <c r="H558" s="25"/>
      <c r="I558" s="25"/>
      <c r="J558" s="7" t="s">
        <v>15</v>
      </c>
      <c r="K558" s="25"/>
      <c r="L558" s="26"/>
      <c r="M558" s="26"/>
      <c r="N558" t="s">
        <v>3246</v>
      </c>
      <c r="O558" t="s">
        <v>3247</v>
      </c>
      <c r="P558" t="s">
        <v>1657</v>
      </c>
      <c r="Q558" t="s">
        <v>3245</v>
      </c>
      <c r="R558" t="s">
        <v>2843</v>
      </c>
      <c r="S558" s="8">
        <v>1427775347</v>
      </c>
      <c r="T558" t="s">
        <v>836</v>
      </c>
      <c r="V558" s="17">
        <f t="shared" ca="1" si="246"/>
        <v>44413</v>
      </c>
      <c r="W558">
        <v>0</v>
      </c>
      <c r="X558">
        <v>0</v>
      </c>
      <c r="Y558" s="17">
        <f t="shared" ca="1" si="247"/>
        <v>44413</v>
      </c>
      <c r="Z558">
        <v>0</v>
      </c>
      <c r="AA558">
        <v>0</v>
      </c>
      <c r="AB558" s="17">
        <f t="shared" ca="1" si="248"/>
        <v>44413</v>
      </c>
      <c r="AC558">
        <v>0</v>
      </c>
      <c r="AD558" s="21">
        <f t="shared" si="228"/>
        <v>47.218819444446126</v>
      </c>
      <c r="AE558" s="21">
        <f t="shared" ca="1" si="229"/>
        <v>83</v>
      </c>
      <c r="AF558" s="21">
        <f t="shared" ca="1" si="230"/>
        <v>0</v>
      </c>
      <c r="AG558" s="21">
        <f t="shared" ca="1" si="231"/>
        <v>0</v>
      </c>
    </row>
    <row r="559" spans="1:33" x14ac:dyDescent="0.25">
      <c r="A559" s="2">
        <v>1763</v>
      </c>
      <c r="B559" s="2" t="s">
        <v>839</v>
      </c>
      <c r="C559" s="4">
        <v>20210680000112</v>
      </c>
      <c r="D559" s="2" t="s">
        <v>840</v>
      </c>
      <c r="E559" s="2" t="s">
        <v>841</v>
      </c>
      <c r="F559" s="2" t="s">
        <v>84</v>
      </c>
      <c r="G559" s="2" t="s">
        <v>55</v>
      </c>
      <c r="H559" s="2" t="s">
        <v>842</v>
      </c>
      <c r="I559" s="2" t="s">
        <v>843</v>
      </c>
      <c r="J559" s="2" t="s">
        <v>86</v>
      </c>
      <c r="K559" s="2" t="s">
        <v>18</v>
      </c>
      <c r="L559" s="18">
        <v>26970000</v>
      </c>
      <c r="M559" s="18">
        <v>37570000</v>
      </c>
      <c r="P559" s="17">
        <f t="shared" ref="P559:P561" ca="1" si="249">$AH$1</f>
        <v>44413</v>
      </c>
      <c r="V559" s="17">
        <f t="shared" ref="V559:V561" ca="1" si="250">$AH$1</f>
        <v>44413</v>
      </c>
      <c r="Y559" s="17">
        <f t="shared" ref="Y559:Y561" ca="1" si="251">$AH$1</f>
        <v>44413</v>
      </c>
      <c r="AB559" s="17">
        <f t="shared" ref="AB559:AB562" ca="1" si="252">$AH$1</f>
        <v>44413</v>
      </c>
      <c r="AD559" s="21">
        <f t="shared" ca="1" si="228"/>
        <v>129.62197916666628</v>
      </c>
      <c r="AE559" s="21">
        <f t="shared" ca="1" si="229"/>
        <v>0</v>
      </c>
      <c r="AF559" s="21">
        <f t="shared" ca="1" si="230"/>
        <v>0</v>
      </c>
      <c r="AG559" s="21">
        <f t="shared" ca="1" si="231"/>
        <v>0</v>
      </c>
    </row>
    <row r="560" spans="1:33" x14ac:dyDescent="0.25">
      <c r="A560" s="2">
        <v>1758</v>
      </c>
      <c r="B560" s="2" t="s">
        <v>844</v>
      </c>
      <c r="C560" s="4" t="s">
        <v>845</v>
      </c>
      <c r="D560" s="2" t="s">
        <v>846</v>
      </c>
      <c r="E560" s="2" t="s">
        <v>847</v>
      </c>
      <c r="F560" s="2" t="s">
        <v>84</v>
      </c>
      <c r="G560" s="2" t="s">
        <v>55</v>
      </c>
      <c r="H560" s="2" t="s">
        <v>229</v>
      </c>
      <c r="I560" s="2" t="s">
        <v>248</v>
      </c>
      <c r="J560" s="2" t="s">
        <v>25</v>
      </c>
      <c r="K560" s="2" t="s">
        <v>18</v>
      </c>
      <c r="L560" s="18">
        <v>257279010</v>
      </c>
      <c r="M560" s="18">
        <v>257279010</v>
      </c>
      <c r="P560" s="17">
        <f t="shared" ca="1" si="249"/>
        <v>44413</v>
      </c>
      <c r="V560" s="17">
        <f t="shared" ca="1" si="250"/>
        <v>44413</v>
      </c>
      <c r="Y560" s="17">
        <f t="shared" ca="1" si="251"/>
        <v>44413</v>
      </c>
      <c r="AB560" s="17">
        <f t="shared" ca="1" si="252"/>
        <v>44413</v>
      </c>
      <c r="AD560" s="21">
        <f t="shared" ca="1" si="228"/>
        <v>131.30983796296641</v>
      </c>
      <c r="AE560" s="21">
        <f t="shared" ca="1" si="229"/>
        <v>0</v>
      </c>
      <c r="AF560" s="21">
        <f t="shared" ca="1" si="230"/>
        <v>0</v>
      </c>
      <c r="AG560" s="21">
        <f t="shared" ca="1" si="231"/>
        <v>0</v>
      </c>
    </row>
    <row r="561" spans="1:33" x14ac:dyDescent="0.25">
      <c r="A561" s="2">
        <v>1788</v>
      </c>
      <c r="B561" s="2" t="s">
        <v>848</v>
      </c>
      <c r="C561" s="4" t="s">
        <v>849</v>
      </c>
      <c r="D561" s="2" t="s">
        <v>850</v>
      </c>
      <c r="E561" s="2" t="s">
        <v>851</v>
      </c>
      <c r="F561" s="2" t="s">
        <v>84</v>
      </c>
      <c r="G561" s="2" t="s">
        <v>55</v>
      </c>
      <c r="H561" s="2" t="s">
        <v>291</v>
      </c>
      <c r="I561" s="2" t="s">
        <v>315</v>
      </c>
      <c r="J561" s="2" t="s">
        <v>98</v>
      </c>
      <c r="K561" s="2" t="s">
        <v>18</v>
      </c>
      <c r="L561" s="18">
        <v>5114225000</v>
      </c>
      <c r="M561" s="18">
        <v>5114225000</v>
      </c>
      <c r="P561" s="17">
        <f t="shared" ca="1" si="249"/>
        <v>44413</v>
      </c>
      <c r="V561" s="17">
        <f t="shared" ca="1" si="250"/>
        <v>44413</v>
      </c>
      <c r="Y561" s="17">
        <f t="shared" ca="1" si="251"/>
        <v>44413</v>
      </c>
      <c r="AB561" s="17">
        <f t="shared" ca="1" si="252"/>
        <v>44413</v>
      </c>
      <c r="AD561" s="21">
        <f t="shared" ca="1" si="228"/>
        <v>130.14646990740584</v>
      </c>
      <c r="AE561" s="21">
        <f t="shared" ca="1" si="229"/>
        <v>0</v>
      </c>
      <c r="AF561" s="21">
        <f t="shared" ca="1" si="230"/>
        <v>0</v>
      </c>
      <c r="AG561" s="21">
        <f t="shared" ca="1" si="231"/>
        <v>0</v>
      </c>
    </row>
    <row r="562" spans="1:33" x14ac:dyDescent="0.25">
      <c r="A562" s="2">
        <v>1709</v>
      </c>
      <c r="B562" s="2" t="s">
        <v>852</v>
      </c>
      <c r="C562" s="4" t="s">
        <v>853</v>
      </c>
      <c r="D562" s="2" t="s">
        <v>854</v>
      </c>
      <c r="E562" s="2" t="s">
        <v>855</v>
      </c>
      <c r="F562" s="2" t="s">
        <v>84</v>
      </c>
      <c r="G562" s="2" t="s">
        <v>55</v>
      </c>
      <c r="H562" s="2" t="s">
        <v>229</v>
      </c>
      <c r="I562" s="2" t="s">
        <v>248</v>
      </c>
      <c r="J562" s="2" t="s">
        <v>25</v>
      </c>
      <c r="K562" s="2" t="s">
        <v>18</v>
      </c>
      <c r="L562" s="18">
        <v>100000000</v>
      </c>
      <c r="M562" s="18">
        <v>500000000</v>
      </c>
      <c r="N562" t="s">
        <v>3248</v>
      </c>
      <c r="O562" t="s">
        <v>3249</v>
      </c>
      <c r="P562" t="s">
        <v>2187</v>
      </c>
      <c r="Q562" t="s">
        <v>2911</v>
      </c>
      <c r="R562" t="s">
        <v>1557</v>
      </c>
      <c r="S562" s="8">
        <v>100000000</v>
      </c>
      <c r="T562" t="s">
        <v>853</v>
      </c>
      <c r="U562" t="s">
        <v>3250</v>
      </c>
      <c r="V562" t="s">
        <v>2122</v>
      </c>
      <c r="W562" s="8">
        <v>100000000</v>
      </c>
      <c r="X562">
        <v>0</v>
      </c>
      <c r="Y562" s="17">
        <f ca="1">$AH$1</f>
        <v>44413</v>
      </c>
      <c r="Z562">
        <v>0</v>
      </c>
      <c r="AA562">
        <v>0</v>
      </c>
      <c r="AB562" s="17">
        <f t="shared" ca="1" si="252"/>
        <v>44413</v>
      </c>
      <c r="AC562">
        <v>0</v>
      </c>
      <c r="AD562" s="21">
        <f t="shared" si="228"/>
        <v>49.304259259261016</v>
      </c>
      <c r="AE562" s="21">
        <f t="shared" si="229"/>
        <v>42</v>
      </c>
      <c r="AF562" s="21">
        <f t="shared" ca="1" si="230"/>
        <v>37</v>
      </c>
      <c r="AG562" s="21">
        <f t="shared" ca="1" si="231"/>
        <v>0</v>
      </c>
    </row>
    <row r="563" spans="1:33" x14ac:dyDescent="0.25">
      <c r="A563" s="25">
        <v>1787</v>
      </c>
      <c r="B563" s="7" t="s">
        <v>856</v>
      </c>
      <c r="C563" s="27">
        <v>20210680000116</v>
      </c>
      <c r="D563" s="25" t="s">
        <v>858</v>
      </c>
      <c r="E563" s="25" t="s">
        <v>859</v>
      </c>
      <c r="F563" s="25" t="s">
        <v>84</v>
      </c>
      <c r="G563" s="25" t="s">
        <v>45</v>
      </c>
      <c r="H563" s="25" t="s">
        <v>195</v>
      </c>
      <c r="I563" s="25" t="s">
        <v>196</v>
      </c>
      <c r="J563" s="7" t="s">
        <v>98</v>
      </c>
      <c r="K563" s="25" t="s">
        <v>18</v>
      </c>
      <c r="L563" s="26">
        <v>600000000</v>
      </c>
      <c r="M563" s="26">
        <v>600000000</v>
      </c>
      <c r="N563" t="s">
        <v>3251</v>
      </c>
      <c r="O563" t="s">
        <v>3252</v>
      </c>
      <c r="P563" t="s">
        <v>1648</v>
      </c>
      <c r="Q563" t="s">
        <v>1991</v>
      </c>
      <c r="R563" t="s">
        <v>1992</v>
      </c>
      <c r="S563" s="8">
        <v>412010000</v>
      </c>
      <c r="T563" t="s">
        <v>857</v>
      </c>
      <c r="V563" s="17">
        <f ca="1">$AH$1</f>
        <v>44413</v>
      </c>
      <c r="W563">
        <v>0</v>
      </c>
      <c r="X563">
        <v>0</v>
      </c>
      <c r="Y563" s="17">
        <f t="shared" ref="Y563:Y569" ca="1" si="253">$AH$1</f>
        <v>44413</v>
      </c>
      <c r="Z563">
        <v>0</v>
      </c>
      <c r="AA563">
        <v>0</v>
      </c>
      <c r="AB563" s="17">
        <f t="shared" ref="AB563:AB569" ca="1" si="254">$AH$1</f>
        <v>44413</v>
      </c>
      <c r="AC563">
        <v>0</v>
      </c>
      <c r="AD563" s="21">
        <f t="shared" si="228"/>
        <v>59.264594907406718</v>
      </c>
      <c r="AE563" s="21">
        <f t="shared" ca="1" si="229"/>
        <v>70</v>
      </c>
      <c r="AF563" s="21">
        <f t="shared" ca="1" si="230"/>
        <v>0</v>
      </c>
      <c r="AG563" s="21">
        <f t="shared" ca="1" si="231"/>
        <v>0</v>
      </c>
    </row>
    <row r="564" spans="1:33" x14ac:dyDescent="0.25">
      <c r="A564" s="25"/>
      <c r="B564" s="7" t="s">
        <v>4111</v>
      </c>
      <c r="C564" s="27"/>
      <c r="D564" s="25"/>
      <c r="E564" s="25"/>
      <c r="F564" s="25"/>
      <c r="G564" s="25"/>
      <c r="H564" s="25"/>
      <c r="I564" s="25"/>
      <c r="J564" s="7" t="s">
        <v>98</v>
      </c>
      <c r="K564" s="25"/>
      <c r="L564" s="26"/>
      <c r="M564" s="26"/>
      <c r="N564" t="s">
        <v>3253</v>
      </c>
      <c r="O564" t="s">
        <v>3254</v>
      </c>
      <c r="P564" t="s">
        <v>1816</v>
      </c>
      <c r="Q564" t="s">
        <v>1991</v>
      </c>
      <c r="R564" t="s">
        <v>1557</v>
      </c>
      <c r="S564" s="8">
        <v>100000000</v>
      </c>
      <c r="T564" t="s">
        <v>857</v>
      </c>
      <c r="U564" t="s">
        <v>3255</v>
      </c>
      <c r="V564" t="s">
        <v>1835</v>
      </c>
      <c r="W564" s="8">
        <v>87990000</v>
      </c>
      <c r="X564">
        <v>0</v>
      </c>
      <c r="Y564" s="17">
        <f t="shared" ca="1" si="253"/>
        <v>44413</v>
      </c>
      <c r="Z564">
        <v>0</v>
      </c>
      <c r="AA564">
        <v>0</v>
      </c>
      <c r="AB564" s="17">
        <f t="shared" ca="1" si="254"/>
        <v>44413</v>
      </c>
      <c r="AC564">
        <v>0</v>
      </c>
      <c r="AD564" s="21">
        <f t="shared" si="228"/>
        <v>80.264583333329938</v>
      </c>
      <c r="AE564" s="21">
        <f t="shared" si="229"/>
        <v>15</v>
      </c>
      <c r="AF564" s="21">
        <f t="shared" ca="1" si="230"/>
        <v>34</v>
      </c>
      <c r="AG564" s="21">
        <f t="shared" ca="1" si="231"/>
        <v>0</v>
      </c>
    </row>
    <row r="565" spans="1:33" ht="15" customHeight="1" x14ac:dyDescent="0.25">
      <c r="A565" s="25">
        <v>1783</v>
      </c>
      <c r="B565" s="7" t="s">
        <v>860</v>
      </c>
      <c r="C565" s="27">
        <v>20210680000117</v>
      </c>
      <c r="D565" s="25" t="s">
        <v>862</v>
      </c>
      <c r="E565" s="25" t="s">
        <v>863</v>
      </c>
      <c r="F565" s="25" t="s">
        <v>84</v>
      </c>
      <c r="G565" s="25" t="s">
        <v>55</v>
      </c>
      <c r="H565" s="25" t="s">
        <v>153</v>
      </c>
      <c r="I565" s="25" t="s">
        <v>154</v>
      </c>
      <c r="J565" s="7" t="s">
        <v>15</v>
      </c>
      <c r="K565" s="25" t="s">
        <v>91</v>
      </c>
      <c r="L565" s="26">
        <v>4999999451.0500002</v>
      </c>
      <c r="M565" s="26">
        <v>4999999451.0500002</v>
      </c>
      <c r="N565" t="s">
        <v>3256</v>
      </c>
      <c r="O565" t="s">
        <v>3257</v>
      </c>
      <c r="P565" t="s">
        <v>2337</v>
      </c>
      <c r="Q565" t="s">
        <v>1843</v>
      </c>
      <c r="R565" t="s">
        <v>3262</v>
      </c>
      <c r="S565" s="8">
        <v>4190433949.29</v>
      </c>
      <c r="T565" t="s">
        <v>861</v>
      </c>
      <c r="U565" t="s">
        <v>3263</v>
      </c>
      <c r="V565" t="s">
        <v>1649</v>
      </c>
      <c r="W565" s="8">
        <v>4190433949.29</v>
      </c>
      <c r="X565">
        <v>0</v>
      </c>
      <c r="Y565" s="17">
        <f t="shared" ca="1" si="253"/>
        <v>44413</v>
      </c>
      <c r="Z565">
        <v>0</v>
      </c>
      <c r="AA565">
        <v>0</v>
      </c>
      <c r="AB565" s="17">
        <f t="shared" ca="1" si="254"/>
        <v>44413</v>
      </c>
      <c r="AC565">
        <v>0</v>
      </c>
      <c r="AD565" s="21">
        <f t="shared" si="228"/>
        <v>29.049479166664241</v>
      </c>
      <c r="AE565" s="21">
        <f t="shared" si="229"/>
        <v>31</v>
      </c>
      <c r="AF565" s="21">
        <f t="shared" ca="1" si="230"/>
        <v>69</v>
      </c>
      <c r="AG565" s="21">
        <f t="shared" ca="1" si="231"/>
        <v>0</v>
      </c>
    </row>
    <row r="566" spans="1:33" x14ac:dyDescent="0.25">
      <c r="A566" s="25"/>
      <c r="B566" s="7" t="s">
        <v>4112</v>
      </c>
      <c r="C566" s="27"/>
      <c r="D566" s="25"/>
      <c r="E566" s="25"/>
      <c r="F566" s="25"/>
      <c r="G566" s="25"/>
      <c r="H566" s="25"/>
      <c r="I566" s="25"/>
      <c r="J566" s="7" t="s">
        <v>15</v>
      </c>
      <c r="K566" s="25"/>
      <c r="L566" s="26"/>
      <c r="M566" s="26"/>
      <c r="N566" t="s">
        <v>3258</v>
      </c>
      <c r="O566" t="s">
        <v>3259</v>
      </c>
      <c r="P566" t="s">
        <v>2337</v>
      </c>
      <c r="Q566" t="s">
        <v>2963</v>
      </c>
      <c r="R566" t="s">
        <v>1846</v>
      </c>
      <c r="S566" s="8">
        <v>464737953.41000003</v>
      </c>
      <c r="T566" t="s">
        <v>861</v>
      </c>
      <c r="U566" t="s">
        <v>3264</v>
      </c>
      <c r="V566" t="s">
        <v>1649</v>
      </c>
      <c r="W566" s="8">
        <v>464737953.41000003</v>
      </c>
      <c r="X566">
        <v>0</v>
      </c>
      <c r="Y566" s="17">
        <f t="shared" ca="1" si="253"/>
        <v>44413</v>
      </c>
      <c r="Z566">
        <v>0</v>
      </c>
      <c r="AA566">
        <v>0</v>
      </c>
      <c r="AB566" s="17">
        <f t="shared" ca="1" si="254"/>
        <v>44413</v>
      </c>
      <c r="AC566">
        <v>0</v>
      </c>
      <c r="AD566" s="21">
        <f t="shared" si="228"/>
        <v>29.049467592594738</v>
      </c>
      <c r="AE566" s="21">
        <f t="shared" si="229"/>
        <v>31</v>
      </c>
      <c r="AF566" s="21">
        <f t="shared" ca="1" si="230"/>
        <v>69</v>
      </c>
      <c r="AG566" s="21">
        <f t="shared" ca="1" si="231"/>
        <v>0</v>
      </c>
    </row>
    <row r="567" spans="1:33" x14ac:dyDescent="0.25">
      <c r="A567" s="25"/>
      <c r="B567" s="7" t="s">
        <v>4113</v>
      </c>
      <c r="C567" s="27"/>
      <c r="D567" s="25"/>
      <c r="E567" s="25"/>
      <c r="F567" s="25"/>
      <c r="G567" s="25"/>
      <c r="H567" s="25"/>
      <c r="I567" s="25"/>
      <c r="J567" s="7" t="s">
        <v>15</v>
      </c>
      <c r="K567" s="25"/>
      <c r="L567" s="26"/>
      <c r="M567" s="26"/>
      <c r="N567" t="s">
        <v>3260</v>
      </c>
      <c r="O567" t="s">
        <v>3261</v>
      </c>
      <c r="P567" t="s">
        <v>2337</v>
      </c>
      <c r="Q567" t="s">
        <v>2963</v>
      </c>
      <c r="R567" t="s">
        <v>1846</v>
      </c>
      <c r="S567" s="8">
        <v>344827548.35000002</v>
      </c>
      <c r="T567" t="s">
        <v>861</v>
      </c>
      <c r="U567" t="s">
        <v>3265</v>
      </c>
      <c r="V567" t="s">
        <v>1649</v>
      </c>
      <c r="W567" s="8">
        <v>344827548.35000002</v>
      </c>
      <c r="X567">
        <v>0</v>
      </c>
      <c r="Y567" s="17">
        <f t="shared" ca="1" si="253"/>
        <v>44413</v>
      </c>
      <c r="Z567">
        <v>0</v>
      </c>
      <c r="AA567">
        <v>0</v>
      </c>
      <c r="AB567" s="17">
        <f t="shared" ca="1" si="254"/>
        <v>44413</v>
      </c>
      <c r="AC567">
        <v>0</v>
      </c>
      <c r="AD567" s="21">
        <f t="shared" si="228"/>
        <v>29.049456018517958</v>
      </c>
      <c r="AE567" s="21">
        <f t="shared" si="229"/>
        <v>31</v>
      </c>
      <c r="AF567" s="21">
        <f t="shared" ca="1" si="230"/>
        <v>69</v>
      </c>
      <c r="AG567" s="21">
        <f t="shared" ca="1" si="231"/>
        <v>0</v>
      </c>
    </row>
    <row r="568" spans="1:33" x14ac:dyDescent="0.25">
      <c r="A568" s="2">
        <v>1777</v>
      </c>
      <c r="B568" s="2" t="s">
        <v>864</v>
      </c>
      <c r="C568" s="4">
        <v>20210680000118</v>
      </c>
      <c r="D568" s="2" t="s">
        <v>866</v>
      </c>
      <c r="E568" s="2" t="s">
        <v>867</v>
      </c>
      <c r="F568" s="2" t="s">
        <v>14</v>
      </c>
      <c r="G568" s="2" t="s">
        <v>45</v>
      </c>
      <c r="H568" s="2" t="s">
        <v>326</v>
      </c>
      <c r="I568" s="2" t="s">
        <v>868</v>
      </c>
      <c r="J568" s="2" t="s">
        <v>197</v>
      </c>
      <c r="K568" s="2" t="s">
        <v>18</v>
      </c>
      <c r="L568" s="18">
        <v>2299915962</v>
      </c>
      <c r="M568" s="18">
        <v>2299915962</v>
      </c>
      <c r="N568" t="s">
        <v>3266</v>
      </c>
      <c r="O568" t="s">
        <v>3267</v>
      </c>
      <c r="P568" t="s">
        <v>1894</v>
      </c>
      <c r="Q568" t="s">
        <v>2360</v>
      </c>
      <c r="R568" t="s">
        <v>2361</v>
      </c>
      <c r="S568" s="8">
        <v>400000000</v>
      </c>
      <c r="T568" t="s">
        <v>865</v>
      </c>
      <c r="U568" t="s">
        <v>3268</v>
      </c>
      <c r="V568" t="s">
        <v>2054</v>
      </c>
      <c r="W568" s="8">
        <v>399993984</v>
      </c>
      <c r="X568">
        <v>0</v>
      </c>
      <c r="Y568" s="17">
        <f t="shared" ca="1" si="253"/>
        <v>44413</v>
      </c>
      <c r="Z568">
        <v>0</v>
      </c>
      <c r="AA568">
        <v>0</v>
      </c>
      <c r="AB568" s="17">
        <f t="shared" ca="1" si="254"/>
        <v>44413</v>
      </c>
      <c r="AC568">
        <v>0</v>
      </c>
      <c r="AD568" s="21">
        <f t="shared" si="228"/>
        <v>-22.672500000000582</v>
      </c>
      <c r="AE568" s="21">
        <f t="shared" si="229"/>
        <v>22</v>
      </c>
      <c r="AF568" s="21">
        <f t="shared" ca="1" si="230"/>
        <v>90</v>
      </c>
      <c r="AG568" s="21">
        <f t="shared" ca="1" si="231"/>
        <v>0</v>
      </c>
    </row>
    <row r="569" spans="1:33" x14ac:dyDescent="0.25">
      <c r="A569" s="2">
        <v>1713</v>
      </c>
      <c r="B569" s="2" t="s">
        <v>869</v>
      </c>
      <c r="C569" s="4">
        <v>20210680000119</v>
      </c>
      <c r="D569" s="2" t="s">
        <v>871</v>
      </c>
      <c r="E569" s="2" t="s">
        <v>872</v>
      </c>
      <c r="F569" s="2" t="s">
        <v>84</v>
      </c>
      <c r="G569" s="2" t="s">
        <v>55</v>
      </c>
      <c r="H569" s="2" t="s">
        <v>229</v>
      </c>
      <c r="I569" s="2" t="s">
        <v>248</v>
      </c>
      <c r="J569" s="2" t="s">
        <v>25</v>
      </c>
      <c r="K569" s="2" t="s">
        <v>18</v>
      </c>
      <c r="L569" s="18">
        <v>100000000</v>
      </c>
      <c r="M569" s="18">
        <v>513831000</v>
      </c>
      <c r="N569" t="s">
        <v>3269</v>
      </c>
      <c r="O569" t="s">
        <v>3270</v>
      </c>
      <c r="P569" t="s">
        <v>2187</v>
      </c>
      <c r="Q569" t="s">
        <v>2911</v>
      </c>
      <c r="R569" t="s">
        <v>1557</v>
      </c>
      <c r="S569" s="8">
        <v>100000000</v>
      </c>
      <c r="T569" t="s">
        <v>870</v>
      </c>
      <c r="U569" t="s">
        <v>3271</v>
      </c>
      <c r="V569" t="s">
        <v>2122</v>
      </c>
      <c r="W569" s="8">
        <v>100000000</v>
      </c>
      <c r="X569">
        <v>0</v>
      </c>
      <c r="Y569" s="17">
        <f t="shared" ca="1" si="253"/>
        <v>44413</v>
      </c>
      <c r="Z569">
        <v>0</v>
      </c>
      <c r="AA569">
        <v>0</v>
      </c>
      <c r="AB569" s="17">
        <f t="shared" ca="1" si="254"/>
        <v>44413</v>
      </c>
      <c r="AC569">
        <v>0</v>
      </c>
      <c r="AD569" s="21">
        <f t="shared" si="228"/>
        <v>51.095173611109203</v>
      </c>
      <c r="AE569" s="21">
        <f t="shared" si="229"/>
        <v>42</v>
      </c>
      <c r="AF569" s="21">
        <f t="shared" ca="1" si="230"/>
        <v>37</v>
      </c>
      <c r="AG569" s="21">
        <f t="shared" ca="1" si="231"/>
        <v>0</v>
      </c>
    </row>
    <row r="570" spans="1:33" x14ac:dyDescent="0.25">
      <c r="A570" s="2">
        <v>1798</v>
      </c>
      <c r="B570" s="2" t="s">
        <v>873</v>
      </c>
      <c r="C570" s="4">
        <v>20210680000120</v>
      </c>
      <c r="D570" s="2" t="s">
        <v>875</v>
      </c>
      <c r="E570" s="2" t="s">
        <v>876</v>
      </c>
      <c r="F570" s="2" t="s">
        <v>84</v>
      </c>
      <c r="G570" s="2" t="s">
        <v>41</v>
      </c>
      <c r="H570" s="2" t="s">
        <v>211</v>
      </c>
      <c r="I570" s="2" t="s">
        <v>877</v>
      </c>
      <c r="J570" s="2" t="s">
        <v>82</v>
      </c>
      <c r="K570" s="2" t="s">
        <v>18</v>
      </c>
      <c r="L570" s="18">
        <v>88000000</v>
      </c>
      <c r="M570" s="18">
        <v>88000000</v>
      </c>
      <c r="N570" t="s">
        <v>2154</v>
      </c>
      <c r="O570" t="s">
        <v>875</v>
      </c>
      <c r="P570" t="s">
        <v>1712</v>
      </c>
      <c r="Q570" t="s">
        <v>1951</v>
      </c>
      <c r="R570" t="s">
        <v>1557</v>
      </c>
      <c r="S570" s="8">
        <v>88000000</v>
      </c>
      <c r="T570" t="s">
        <v>874</v>
      </c>
      <c r="V570" s="17">
        <f ca="1">$AH$1</f>
        <v>44413</v>
      </c>
      <c r="W570">
        <v>0</v>
      </c>
      <c r="X570">
        <v>0</v>
      </c>
      <c r="Y570" s="17">
        <f t="shared" ref="Y570" ca="1" si="255">$AH$1</f>
        <v>44413</v>
      </c>
      <c r="Z570">
        <v>0</v>
      </c>
      <c r="AA570">
        <v>0</v>
      </c>
      <c r="AB570" s="17">
        <f t="shared" ref="AB570" ca="1" si="256">$AH$1</f>
        <v>44413</v>
      </c>
      <c r="AC570">
        <v>0</v>
      </c>
      <c r="AD570" s="21">
        <f t="shared" si="228"/>
        <v>109.03760416666773</v>
      </c>
      <c r="AE570" s="21">
        <f t="shared" ca="1" si="229"/>
        <v>21</v>
      </c>
      <c r="AF570" s="21">
        <f t="shared" ca="1" si="230"/>
        <v>0</v>
      </c>
      <c r="AG570" s="21">
        <f t="shared" ca="1" si="231"/>
        <v>0</v>
      </c>
    </row>
    <row r="571" spans="1:33" x14ac:dyDescent="0.25">
      <c r="A571" s="2">
        <v>1582</v>
      </c>
      <c r="B571" s="2" t="s">
        <v>878</v>
      </c>
      <c r="C571" s="4">
        <v>20210680000121</v>
      </c>
      <c r="D571" s="2" t="s">
        <v>879</v>
      </c>
      <c r="E571" s="2" t="s">
        <v>880</v>
      </c>
      <c r="F571" s="2" t="s">
        <v>84</v>
      </c>
      <c r="G571" s="2" t="s">
        <v>41</v>
      </c>
      <c r="H571" s="2" t="s">
        <v>345</v>
      </c>
      <c r="I571" s="2" t="s">
        <v>881</v>
      </c>
      <c r="J571" s="2" t="s">
        <v>86</v>
      </c>
      <c r="K571" s="2" t="s">
        <v>18</v>
      </c>
      <c r="L571" s="18">
        <v>300000000</v>
      </c>
      <c r="M571" s="18">
        <v>300000000</v>
      </c>
      <c r="P571" s="17">
        <f t="shared" ref="P571:P574" ca="1" si="257">$AH$1</f>
        <v>44413</v>
      </c>
      <c r="V571" s="17">
        <f t="shared" ref="V571:V574" ca="1" si="258">$AH$1</f>
        <v>44413</v>
      </c>
      <c r="Y571" s="17">
        <f t="shared" ref="Y571:Y575" ca="1" si="259">$AH$1</f>
        <v>44413</v>
      </c>
      <c r="AB571" s="17">
        <f t="shared" ref="AB571:AB575" ca="1" si="260">$AH$1</f>
        <v>44413</v>
      </c>
      <c r="AD571" s="21">
        <f t="shared" ca="1" si="228"/>
        <v>130.114432870374</v>
      </c>
      <c r="AE571" s="21">
        <f t="shared" ca="1" si="229"/>
        <v>0</v>
      </c>
      <c r="AF571" s="21">
        <f t="shared" ca="1" si="230"/>
        <v>0</v>
      </c>
      <c r="AG571" s="21">
        <f t="shared" ca="1" si="231"/>
        <v>0</v>
      </c>
    </row>
    <row r="572" spans="1:33" x14ac:dyDescent="0.25">
      <c r="A572" s="2">
        <v>1797</v>
      </c>
      <c r="B572" s="2" t="s">
        <v>882</v>
      </c>
      <c r="C572" s="4" t="s">
        <v>883</v>
      </c>
      <c r="D572" s="2" t="s">
        <v>884</v>
      </c>
      <c r="E572" s="2" t="s">
        <v>885</v>
      </c>
      <c r="F572" s="2" t="s">
        <v>84</v>
      </c>
      <c r="G572" s="2" t="s">
        <v>41</v>
      </c>
      <c r="H572" s="2" t="s">
        <v>886</v>
      </c>
      <c r="I572" s="2" t="s">
        <v>887</v>
      </c>
      <c r="J572" s="2" t="s">
        <v>82</v>
      </c>
      <c r="K572" s="2" t="s">
        <v>18</v>
      </c>
      <c r="L572" s="18">
        <v>76296570</v>
      </c>
      <c r="M572" s="18">
        <v>76296570</v>
      </c>
      <c r="P572" s="17">
        <f t="shared" ca="1" si="257"/>
        <v>44413</v>
      </c>
      <c r="V572" s="17">
        <f t="shared" ca="1" si="258"/>
        <v>44413</v>
      </c>
      <c r="Y572" s="17">
        <f t="shared" ca="1" si="259"/>
        <v>44413</v>
      </c>
      <c r="AB572" s="17">
        <f t="shared" ca="1" si="260"/>
        <v>44413</v>
      </c>
      <c r="AD572" s="21">
        <f t="shared" ca="1" si="228"/>
        <v>127.58131944444176</v>
      </c>
      <c r="AE572" s="21">
        <f t="shared" ca="1" si="229"/>
        <v>0</v>
      </c>
      <c r="AF572" s="21">
        <f t="shared" ca="1" si="230"/>
        <v>0</v>
      </c>
      <c r="AG572" s="21">
        <f t="shared" ca="1" si="231"/>
        <v>0</v>
      </c>
    </row>
    <row r="573" spans="1:33" x14ac:dyDescent="0.25">
      <c r="A573" s="2">
        <v>1793</v>
      </c>
      <c r="B573" s="2" t="s">
        <v>888</v>
      </c>
      <c r="C573" s="4" t="s">
        <v>889</v>
      </c>
      <c r="D573" s="2" t="s">
        <v>890</v>
      </c>
      <c r="E573" s="2" t="s">
        <v>891</v>
      </c>
      <c r="F573" s="2" t="s">
        <v>84</v>
      </c>
      <c r="G573" s="2" t="s">
        <v>45</v>
      </c>
      <c r="H573" s="2" t="s">
        <v>282</v>
      </c>
      <c r="I573" s="2" t="s">
        <v>283</v>
      </c>
      <c r="J573" s="2" t="s">
        <v>79</v>
      </c>
      <c r="K573" s="2" t="s">
        <v>23</v>
      </c>
      <c r="L573" s="18">
        <v>841657250</v>
      </c>
      <c r="M573" s="18">
        <v>841657250</v>
      </c>
      <c r="P573" s="17">
        <f t="shared" ca="1" si="257"/>
        <v>44413</v>
      </c>
      <c r="V573" s="17">
        <f t="shared" ca="1" si="258"/>
        <v>44413</v>
      </c>
      <c r="Y573" s="17">
        <f t="shared" ca="1" si="259"/>
        <v>44413</v>
      </c>
      <c r="AB573" s="17">
        <f t="shared" ca="1" si="260"/>
        <v>44413</v>
      </c>
      <c r="AD573" s="21">
        <f t="shared" ca="1" si="228"/>
        <v>128.48475694444642</v>
      </c>
      <c r="AE573" s="21">
        <f t="shared" ca="1" si="229"/>
        <v>0</v>
      </c>
      <c r="AF573" s="21">
        <f t="shared" ca="1" si="230"/>
        <v>0</v>
      </c>
      <c r="AG573" s="21">
        <f t="shared" ca="1" si="231"/>
        <v>0</v>
      </c>
    </row>
    <row r="574" spans="1:33" x14ac:dyDescent="0.25">
      <c r="A574" s="2">
        <v>1529</v>
      </c>
      <c r="B574" s="2" t="s">
        <v>892</v>
      </c>
      <c r="C574" s="4" t="s">
        <v>893</v>
      </c>
      <c r="D574" s="2" t="s">
        <v>894</v>
      </c>
      <c r="E574" s="2" t="s">
        <v>895</v>
      </c>
      <c r="F574" s="2" t="s">
        <v>14</v>
      </c>
      <c r="G574" s="2" t="s">
        <v>45</v>
      </c>
      <c r="H574" s="2" t="s">
        <v>896</v>
      </c>
      <c r="I574" s="2" t="s">
        <v>897</v>
      </c>
      <c r="J574" s="2" t="s">
        <v>80</v>
      </c>
      <c r="K574" s="2" t="s">
        <v>18</v>
      </c>
      <c r="L574" s="18">
        <v>259752540</v>
      </c>
      <c r="M574" s="18">
        <v>259752540</v>
      </c>
      <c r="P574" s="17">
        <f t="shared" ca="1" si="257"/>
        <v>44413</v>
      </c>
      <c r="V574" s="17">
        <f t="shared" ca="1" si="258"/>
        <v>44413</v>
      </c>
      <c r="Y574" s="17">
        <f t="shared" ca="1" si="259"/>
        <v>44413</v>
      </c>
      <c r="AB574" s="17">
        <f t="shared" ca="1" si="260"/>
        <v>44413</v>
      </c>
      <c r="AD574" s="21">
        <f t="shared" ca="1" si="228"/>
        <v>19.330219907409628</v>
      </c>
      <c r="AE574" s="21">
        <f t="shared" ca="1" si="229"/>
        <v>0</v>
      </c>
      <c r="AF574" s="21">
        <f t="shared" ca="1" si="230"/>
        <v>0</v>
      </c>
      <c r="AG574" s="21">
        <f t="shared" ca="1" si="231"/>
        <v>0</v>
      </c>
    </row>
    <row r="575" spans="1:33" x14ac:dyDescent="0.25">
      <c r="A575" s="2">
        <v>1801</v>
      </c>
      <c r="B575" s="2" t="s">
        <v>898</v>
      </c>
      <c r="C575" s="4" t="s">
        <v>899</v>
      </c>
      <c r="D575" s="2" t="s">
        <v>900</v>
      </c>
      <c r="E575" s="2" t="s">
        <v>901</v>
      </c>
      <c r="F575" s="2" t="s">
        <v>14</v>
      </c>
      <c r="G575" s="2" t="s">
        <v>41</v>
      </c>
      <c r="H575" s="2" t="s">
        <v>139</v>
      </c>
      <c r="I575" s="2" t="s">
        <v>180</v>
      </c>
      <c r="J575" s="2" t="s">
        <v>37</v>
      </c>
      <c r="K575" s="2" t="s">
        <v>18</v>
      </c>
      <c r="L575" s="18">
        <v>3799787300</v>
      </c>
      <c r="M575" s="18">
        <v>3799787300</v>
      </c>
      <c r="N575" t="s">
        <v>2864</v>
      </c>
      <c r="O575" t="s">
        <v>3272</v>
      </c>
      <c r="P575" t="s">
        <v>1750</v>
      </c>
      <c r="Q575" t="s">
        <v>1702</v>
      </c>
      <c r="R575" t="s">
        <v>1705</v>
      </c>
      <c r="S575" s="8">
        <v>3799787300</v>
      </c>
      <c r="T575" t="s">
        <v>899</v>
      </c>
      <c r="V575" s="17">
        <f ca="1">$AH$1</f>
        <v>44413</v>
      </c>
      <c r="W575">
        <v>0</v>
      </c>
      <c r="X575">
        <v>0</v>
      </c>
      <c r="Y575" s="17">
        <f t="shared" ca="1" si="259"/>
        <v>44413</v>
      </c>
      <c r="Z575">
        <v>0</v>
      </c>
      <c r="AA575">
        <v>0</v>
      </c>
      <c r="AB575" s="17">
        <f t="shared" ca="1" si="260"/>
        <v>44413</v>
      </c>
      <c r="AC575">
        <v>0</v>
      </c>
      <c r="AD575" s="21">
        <f t="shared" si="228"/>
        <v>3.5307291666686069</v>
      </c>
      <c r="AE575" s="21">
        <f t="shared" ca="1" si="229"/>
        <v>30</v>
      </c>
      <c r="AF575" s="21">
        <f t="shared" ca="1" si="230"/>
        <v>0</v>
      </c>
      <c r="AG575" s="21">
        <f t="shared" ca="1" si="231"/>
        <v>0</v>
      </c>
    </row>
    <row r="576" spans="1:33" x14ac:dyDescent="0.25">
      <c r="A576" s="2">
        <v>1805</v>
      </c>
      <c r="B576" s="2" t="s">
        <v>902</v>
      </c>
      <c r="C576" s="4">
        <v>20210680000126</v>
      </c>
      <c r="D576" s="2" t="s">
        <v>903</v>
      </c>
      <c r="E576" s="2" t="s">
        <v>904</v>
      </c>
      <c r="F576" s="2" t="s">
        <v>84</v>
      </c>
      <c r="G576" s="2" t="s">
        <v>55</v>
      </c>
      <c r="H576" s="2" t="s">
        <v>64</v>
      </c>
      <c r="I576" s="2" t="s">
        <v>65</v>
      </c>
      <c r="J576" s="2" t="s">
        <v>15</v>
      </c>
      <c r="K576" s="2" t="s">
        <v>118</v>
      </c>
      <c r="L576" s="18">
        <v>949193819.72000003</v>
      </c>
      <c r="M576" s="18">
        <v>949193819.72000003</v>
      </c>
      <c r="P576" s="17">
        <f ca="1">$AH$1</f>
        <v>44413</v>
      </c>
      <c r="V576" s="17">
        <f t="shared" ref="V576:V578" ca="1" si="261">$AH$1</f>
        <v>44413</v>
      </c>
      <c r="Y576" s="17">
        <f t="shared" ref="Y576:Y578" ca="1" si="262">$AH$1</f>
        <v>44413</v>
      </c>
      <c r="AB576" s="17">
        <f t="shared" ref="AB576:AB578" ca="1" si="263">$AH$1</f>
        <v>44413</v>
      </c>
      <c r="AD576" s="21">
        <f t="shared" ca="1" si="228"/>
        <v>130.46340277777927</v>
      </c>
      <c r="AE576" s="21">
        <f t="shared" ca="1" si="229"/>
        <v>0</v>
      </c>
      <c r="AF576" s="21">
        <f t="shared" ca="1" si="230"/>
        <v>0</v>
      </c>
      <c r="AG576" s="21">
        <f t="shared" ca="1" si="231"/>
        <v>0</v>
      </c>
    </row>
    <row r="577" spans="1:33" x14ac:dyDescent="0.25">
      <c r="A577" s="25">
        <v>1601</v>
      </c>
      <c r="B577" s="7" t="s">
        <v>905</v>
      </c>
      <c r="C577" s="27" t="s">
        <v>906</v>
      </c>
      <c r="D577" s="25" t="s">
        <v>907</v>
      </c>
      <c r="E577" s="25" t="s">
        <v>908</v>
      </c>
      <c r="F577" s="25" t="s">
        <v>84</v>
      </c>
      <c r="G577" s="25" t="s">
        <v>55</v>
      </c>
      <c r="H577" s="25" t="s">
        <v>103</v>
      </c>
      <c r="I577" s="25" t="s">
        <v>262</v>
      </c>
      <c r="J577" s="7" t="s">
        <v>15</v>
      </c>
      <c r="K577" s="25" t="s">
        <v>87</v>
      </c>
      <c r="L577" s="26">
        <v>488109440</v>
      </c>
      <c r="M577" s="26">
        <v>488109440</v>
      </c>
      <c r="N577" t="s">
        <v>3273</v>
      </c>
      <c r="O577" t="s">
        <v>3274</v>
      </c>
      <c r="P577" t="s">
        <v>2187</v>
      </c>
      <c r="Q577" t="s">
        <v>1821</v>
      </c>
      <c r="R577" t="s">
        <v>3277</v>
      </c>
      <c r="S577" s="8">
        <v>433464640</v>
      </c>
      <c r="T577" t="s">
        <v>906</v>
      </c>
      <c r="V577" s="17">
        <f t="shared" ca="1" si="261"/>
        <v>44413</v>
      </c>
      <c r="W577">
        <v>0</v>
      </c>
      <c r="X577">
        <v>0</v>
      </c>
      <c r="Y577" s="17">
        <f t="shared" ca="1" si="262"/>
        <v>44413</v>
      </c>
      <c r="Z577">
        <v>0</v>
      </c>
      <c r="AA577">
        <v>0</v>
      </c>
      <c r="AB577" s="17">
        <f t="shared" ca="1" si="263"/>
        <v>44413</v>
      </c>
      <c r="AC577">
        <v>0</v>
      </c>
      <c r="AD577" s="21">
        <f t="shared" si="228"/>
        <v>50.394039351849642</v>
      </c>
      <c r="AE577" s="21">
        <f t="shared" ca="1" si="229"/>
        <v>79</v>
      </c>
      <c r="AF577" s="21">
        <f t="shared" ca="1" si="230"/>
        <v>0</v>
      </c>
      <c r="AG577" s="21">
        <f t="shared" ca="1" si="231"/>
        <v>0</v>
      </c>
    </row>
    <row r="578" spans="1:33" x14ac:dyDescent="0.25">
      <c r="A578" s="25"/>
      <c r="B578" s="7" t="s">
        <v>4114</v>
      </c>
      <c r="C578" s="27"/>
      <c r="D578" s="25"/>
      <c r="E578" s="25"/>
      <c r="F578" s="25"/>
      <c r="G578" s="25"/>
      <c r="H578" s="25"/>
      <c r="I578" s="25"/>
      <c r="J578" s="7" t="s">
        <v>15</v>
      </c>
      <c r="K578" s="25"/>
      <c r="L578" s="26"/>
      <c r="M578" s="26"/>
      <c r="N578" t="s">
        <v>3275</v>
      </c>
      <c r="O578" t="s">
        <v>3276</v>
      </c>
      <c r="P578" t="s">
        <v>2187</v>
      </c>
      <c r="Q578" t="s">
        <v>1821</v>
      </c>
      <c r="R578" t="s">
        <v>3277</v>
      </c>
      <c r="S578" s="8">
        <v>54644800</v>
      </c>
      <c r="T578" t="s">
        <v>906</v>
      </c>
      <c r="V578" s="17">
        <f t="shared" ca="1" si="261"/>
        <v>44413</v>
      </c>
      <c r="W578">
        <v>0</v>
      </c>
      <c r="X578">
        <v>0</v>
      </c>
      <c r="Y578" s="17">
        <f t="shared" ca="1" si="262"/>
        <v>44413</v>
      </c>
      <c r="Z578">
        <v>0</v>
      </c>
      <c r="AA578">
        <v>0</v>
      </c>
      <c r="AB578" s="17">
        <f t="shared" ca="1" si="263"/>
        <v>44413</v>
      </c>
      <c r="AC578">
        <v>0</v>
      </c>
      <c r="AD578" s="21">
        <f t="shared" si="228"/>
        <v>50.394027777780138</v>
      </c>
      <c r="AE578" s="21">
        <f t="shared" ca="1" si="229"/>
        <v>79</v>
      </c>
      <c r="AF578" s="21">
        <f t="shared" ca="1" si="230"/>
        <v>0</v>
      </c>
      <c r="AG578" s="21">
        <f t="shared" ca="1" si="231"/>
        <v>0</v>
      </c>
    </row>
    <row r="579" spans="1:33" x14ac:dyDescent="0.25">
      <c r="A579" s="2">
        <v>1579</v>
      </c>
      <c r="B579" s="2" t="s">
        <v>909</v>
      </c>
      <c r="C579" s="4">
        <v>20210680000128</v>
      </c>
      <c r="D579" s="2" t="s">
        <v>910</v>
      </c>
      <c r="E579" s="2" t="s">
        <v>911</v>
      </c>
      <c r="F579" s="2" t="s">
        <v>84</v>
      </c>
      <c r="G579" s="2" t="s">
        <v>41</v>
      </c>
      <c r="H579" s="2" t="s">
        <v>189</v>
      </c>
      <c r="I579" s="2" t="s">
        <v>912</v>
      </c>
      <c r="J579" s="2" t="s">
        <v>86</v>
      </c>
      <c r="K579" s="2" t="s">
        <v>18</v>
      </c>
      <c r="L579" s="18">
        <v>36948000</v>
      </c>
      <c r="M579" s="18">
        <v>36948000</v>
      </c>
      <c r="P579" s="17">
        <f t="shared" ref="P579:P586" ca="1" si="264">$AH$1</f>
        <v>44413</v>
      </c>
      <c r="V579" s="17">
        <f t="shared" ref="V579:V588" ca="1" si="265">$AH$1</f>
        <v>44413</v>
      </c>
      <c r="Y579" s="17">
        <f t="shared" ref="Y579:Y588" ca="1" si="266">$AH$1</f>
        <v>44413</v>
      </c>
      <c r="AB579" s="17">
        <f t="shared" ref="AB579:AB589" ca="1" si="267">$AH$1</f>
        <v>44413</v>
      </c>
      <c r="AD579" s="21">
        <f t="shared" ref="AD579:AD642" ca="1" si="268">P579-B579</f>
        <v>131.3629398148114</v>
      </c>
      <c r="AE579" s="21">
        <f t="shared" ref="AE579:AE642" ca="1" si="269">V579-P579</f>
        <v>0</v>
      </c>
      <c r="AF579" s="21">
        <f t="shared" ref="AF579:AF642" ca="1" si="270">Y579-V579</f>
        <v>0</v>
      </c>
      <c r="AG579" s="21">
        <f t="shared" ref="AG579:AG642" ca="1" si="271">AB579-Y579</f>
        <v>0</v>
      </c>
    </row>
    <row r="580" spans="1:33" x14ac:dyDescent="0.25">
      <c r="A580" s="2">
        <v>1796</v>
      </c>
      <c r="B580" s="2" t="s">
        <v>913</v>
      </c>
      <c r="C580" s="4" t="s">
        <v>914</v>
      </c>
      <c r="D580" s="2" t="s">
        <v>915</v>
      </c>
      <c r="E580" s="2" t="s">
        <v>355</v>
      </c>
      <c r="F580" s="2" t="s">
        <v>19</v>
      </c>
      <c r="G580" s="2" t="s">
        <v>45</v>
      </c>
      <c r="H580" s="2" t="s">
        <v>216</v>
      </c>
      <c r="I580" s="2" t="s">
        <v>356</v>
      </c>
      <c r="J580" s="2" t="s">
        <v>80</v>
      </c>
      <c r="K580" s="2" t="s">
        <v>18</v>
      </c>
      <c r="L580" s="18">
        <v>1310696700</v>
      </c>
      <c r="M580" s="18">
        <v>1310696700</v>
      </c>
      <c r="P580" s="17">
        <f t="shared" ca="1" si="264"/>
        <v>44413</v>
      </c>
      <c r="V580" s="17">
        <f t="shared" ca="1" si="265"/>
        <v>44413</v>
      </c>
      <c r="Y580" s="17">
        <f t="shared" ca="1" si="266"/>
        <v>44413</v>
      </c>
      <c r="AB580" s="17">
        <f t="shared" ca="1" si="267"/>
        <v>44413</v>
      </c>
      <c r="AD580" s="21">
        <f t="shared" ca="1" si="268"/>
        <v>129.40459490740614</v>
      </c>
      <c r="AE580" s="21">
        <f t="shared" ca="1" si="269"/>
        <v>0</v>
      </c>
      <c r="AF580" s="21">
        <f t="shared" ca="1" si="270"/>
        <v>0</v>
      </c>
      <c r="AG580" s="21">
        <f t="shared" ca="1" si="271"/>
        <v>0</v>
      </c>
    </row>
    <row r="581" spans="1:33" x14ac:dyDescent="0.25">
      <c r="A581" s="2">
        <v>1776</v>
      </c>
      <c r="B581" s="2" t="s">
        <v>916</v>
      </c>
      <c r="C581" s="4" t="s">
        <v>917</v>
      </c>
      <c r="D581" s="2" t="s">
        <v>918</v>
      </c>
      <c r="E581" s="2" t="s">
        <v>919</v>
      </c>
      <c r="F581" s="2" t="s">
        <v>84</v>
      </c>
      <c r="G581" s="2" t="s">
        <v>55</v>
      </c>
      <c r="H581" s="2" t="s">
        <v>256</v>
      </c>
      <c r="I581" s="2" t="s">
        <v>920</v>
      </c>
      <c r="J581" s="2" t="s">
        <v>92</v>
      </c>
      <c r="K581" s="2" t="s">
        <v>18</v>
      </c>
      <c r="L581" s="18">
        <v>148656000</v>
      </c>
      <c r="M581" s="18">
        <v>148656000</v>
      </c>
      <c r="P581" s="17">
        <f t="shared" ca="1" si="264"/>
        <v>44413</v>
      </c>
      <c r="V581" s="17">
        <f t="shared" ca="1" si="265"/>
        <v>44413</v>
      </c>
      <c r="Y581" s="17">
        <f t="shared" ca="1" si="266"/>
        <v>44413</v>
      </c>
      <c r="AB581" s="17">
        <f t="shared" ca="1" si="267"/>
        <v>44413</v>
      </c>
      <c r="AD581" s="21">
        <f t="shared" ca="1" si="268"/>
        <v>129.34052083333518</v>
      </c>
      <c r="AE581" s="21">
        <f t="shared" ca="1" si="269"/>
        <v>0</v>
      </c>
      <c r="AF581" s="21">
        <f t="shared" ca="1" si="270"/>
        <v>0</v>
      </c>
      <c r="AG581" s="21">
        <f t="shared" ca="1" si="271"/>
        <v>0</v>
      </c>
    </row>
    <row r="582" spans="1:33" x14ac:dyDescent="0.25">
      <c r="A582" s="2">
        <v>1808</v>
      </c>
      <c r="B582" s="2" t="s">
        <v>921</v>
      </c>
      <c r="C582" s="4" t="s">
        <v>922</v>
      </c>
      <c r="D582" s="2" t="s">
        <v>923</v>
      </c>
      <c r="E582" s="2" t="s">
        <v>924</v>
      </c>
      <c r="F582" s="2" t="s">
        <v>84</v>
      </c>
      <c r="G582" s="2" t="s">
        <v>45</v>
      </c>
      <c r="H582" s="2" t="s">
        <v>299</v>
      </c>
      <c r="I582" s="2" t="s">
        <v>331</v>
      </c>
      <c r="J582" s="2" t="s">
        <v>80</v>
      </c>
      <c r="K582" s="2" t="s">
        <v>18</v>
      </c>
      <c r="L582" s="18">
        <v>592675050</v>
      </c>
      <c r="M582" s="18">
        <v>592675050</v>
      </c>
      <c r="P582" s="17">
        <f t="shared" ca="1" si="264"/>
        <v>44413</v>
      </c>
      <c r="V582" s="17">
        <f t="shared" ca="1" si="265"/>
        <v>44413</v>
      </c>
      <c r="Y582" s="17">
        <f t="shared" ca="1" si="266"/>
        <v>44413</v>
      </c>
      <c r="AB582" s="17">
        <f t="shared" ca="1" si="267"/>
        <v>44413</v>
      </c>
      <c r="AD582" s="21">
        <f t="shared" ca="1" si="268"/>
        <v>129.25657407407562</v>
      </c>
      <c r="AE582" s="21">
        <f t="shared" ca="1" si="269"/>
        <v>0</v>
      </c>
      <c r="AF582" s="21">
        <f t="shared" ca="1" si="270"/>
        <v>0</v>
      </c>
      <c r="AG582" s="21">
        <f t="shared" ca="1" si="271"/>
        <v>0</v>
      </c>
    </row>
    <row r="583" spans="1:33" x14ac:dyDescent="0.25">
      <c r="A583" s="2">
        <v>1762</v>
      </c>
      <c r="B583" s="2" t="s">
        <v>925</v>
      </c>
      <c r="C583" s="4" t="s">
        <v>926</v>
      </c>
      <c r="D583" s="2" t="s">
        <v>927</v>
      </c>
      <c r="E583" s="2" t="s">
        <v>928</v>
      </c>
      <c r="F583" s="2" t="s">
        <v>84</v>
      </c>
      <c r="G583" s="2" t="s">
        <v>55</v>
      </c>
      <c r="H583" s="2" t="s">
        <v>388</v>
      </c>
      <c r="I583" s="2" t="s">
        <v>389</v>
      </c>
      <c r="J583" s="2" t="s">
        <v>86</v>
      </c>
      <c r="K583" s="2" t="s">
        <v>18</v>
      </c>
      <c r="L583" s="18">
        <v>20000000</v>
      </c>
      <c r="M583" s="18">
        <v>20000000</v>
      </c>
      <c r="P583" s="17">
        <f t="shared" ca="1" si="264"/>
        <v>44413</v>
      </c>
      <c r="V583" s="17">
        <f t="shared" ca="1" si="265"/>
        <v>44413</v>
      </c>
      <c r="Y583" s="17">
        <f t="shared" ca="1" si="266"/>
        <v>44413</v>
      </c>
      <c r="AB583" s="17">
        <f t="shared" ca="1" si="267"/>
        <v>44413</v>
      </c>
      <c r="AD583" s="21">
        <f t="shared" ca="1" si="268"/>
        <v>129.17836805555271</v>
      </c>
      <c r="AE583" s="21">
        <f t="shared" ca="1" si="269"/>
        <v>0</v>
      </c>
      <c r="AF583" s="21">
        <f t="shared" ca="1" si="270"/>
        <v>0</v>
      </c>
      <c r="AG583" s="21">
        <f t="shared" ca="1" si="271"/>
        <v>0</v>
      </c>
    </row>
    <row r="584" spans="1:33" x14ac:dyDescent="0.25">
      <c r="A584" s="2">
        <v>1739</v>
      </c>
      <c r="B584" s="2" t="s">
        <v>929</v>
      </c>
      <c r="C584" s="4" t="s">
        <v>930</v>
      </c>
      <c r="D584" s="2" t="s">
        <v>931</v>
      </c>
      <c r="E584" s="2" t="s">
        <v>932</v>
      </c>
      <c r="F584" s="2" t="s">
        <v>84</v>
      </c>
      <c r="G584" s="2" t="s">
        <v>55</v>
      </c>
      <c r="H584" s="2" t="s">
        <v>933</v>
      </c>
      <c r="I584" s="2" t="s">
        <v>934</v>
      </c>
      <c r="J584" s="2" t="s">
        <v>80</v>
      </c>
      <c r="K584" s="2" t="s">
        <v>18</v>
      </c>
      <c r="L584" s="18">
        <v>3435093675</v>
      </c>
      <c r="M584" s="18">
        <v>4384523637</v>
      </c>
      <c r="P584" s="17">
        <f t="shared" ca="1" si="264"/>
        <v>44413</v>
      </c>
      <c r="V584" s="17">
        <f t="shared" ca="1" si="265"/>
        <v>44413</v>
      </c>
      <c r="Y584" s="17">
        <f t="shared" ca="1" si="266"/>
        <v>44413</v>
      </c>
      <c r="AB584" s="17">
        <f t="shared" ca="1" si="267"/>
        <v>44413</v>
      </c>
      <c r="AD584" s="21">
        <f t="shared" ca="1" si="268"/>
        <v>129.09375</v>
      </c>
      <c r="AE584" s="21">
        <f t="shared" ca="1" si="269"/>
        <v>0</v>
      </c>
      <c r="AF584" s="21">
        <f t="shared" ca="1" si="270"/>
        <v>0</v>
      </c>
      <c r="AG584" s="21">
        <f t="shared" ca="1" si="271"/>
        <v>0</v>
      </c>
    </row>
    <row r="585" spans="1:33" x14ac:dyDescent="0.25">
      <c r="A585" s="2">
        <v>1779</v>
      </c>
      <c r="B585" s="2" t="s">
        <v>935</v>
      </c>
      <c r="C585" s="4" t="s">
        <v>936</v>
      </c>
      <c r="D585" s="2" t="s">
        <v>937</v>
      </c>
      <c r="E585" s="2" t="s">
        <v>938</v>
      </c>
      <c r="F585" s="2" t="s">
        <v>84</v>
      </c>
      <c r="G585" s="2" t="s">
        <v>55</v>
      </c>
      <c r="H585" s="2" t="s">
        <v>256</v>
      </c>
      <c r="I585" s="2" t="s">
        <v>939</v>
      </c>
      <c r="J585" s="2" t="s">
        <v>92</v>
      </c>
      <c r="K585" s="2" t="s">
        <v>18</v>
      </c>
      <c r="L585" s="18">
        <v>3601249312</v>
      </c>
      <c r="M585" s="18">
        <v>3601249312</v>
      </c>
      <c r="P585" s="17">
        <f t="shared" ca="1" si="264"/>
        <v>44413</v>
      </c>
      <c r="V585" s="17">
        <f t="shared" ca="1" si="265"/>
        <v>44413</v>
      </c>
      <c r="Y585" s="17">
        <f t="shared" ca="1" si="266"/>
        <v>44413</v>
      </c>
      <c r="AB585" s="17">
        <f t="shared" ca="1" si="267"/>
        <v>44413</v>
      </c>
      <c r="AD585" s="21">
        <f t="shared" ca="1" si="268"/>
        <v>128.96473379629606</v>
      </c>
      <c r="AE585" s="21">
        <f t="shared" ca="1" si="269"/>
        <v>0</v>
      </c>
      <c r="AF585" s="21">
        <f t="shared" ca="1" si="270"/>
        <v>0</v>
      </c>
      <c r="AG585" s="21">
        <f t="shared" ca="1" si="271"/>
        <v>0</v>
      </c>
    </row>
    <row r="586" spans="1:33" x14ac:dyDescent="0.25">
      <c r="A586" s="2">
        <v>1781</v>
      </c>
      <c r="B586" s="2" t="s">
        <v>940</v>
      </c>
      <c r="C586" s="4" t="s">
        <v>941</v>
      </c>
      <c r="D586" s="2" t="s">
        <v>942</v>
      </c>
      <c r="E586" s="2" t="s">
        <v>943</v>
      </c>
      <c r="F586" s="2" t="s">
        <v>84</v>
      </c>
      <c r="G586" s="2" t="s">
        <v>41</v>
      </c>
      <c r="H586" s="2" t="s">
        <v>345</v>
      </c>
      <c r="I586" s="2" t="s">
        <v>369</v>
      </c>
      <c r="J586" s="2" t="s">
        <v>86</v>
      </c>
      <c r="K586" s="2" t="s">
        <v>18</v>
      </c>
      <c r="L586" s="18">
        <v>210000000</v>
      </c>
      <c r="M586" s="18">
        <v>210000000</v>
      </c>
      <c r="P586" s="17">
        <f t="shared" ca="1" si="264"/>
        <v>44413</v>
      </c>
      <c r="V586" s="17">
        <f t="shared" ca="1" si="265"/>
        <v>44413</v>
      </c>
      <c r="Y586" s="17">
        <f t="shared" ca="1" si="266"/>
        <v>44413</v>
      </c>
      <c r="AB586" s="17">
        <f t="shared" ca="1" si="267"/>
        <v>44413</v>
      </c>
      <c r="AD586" s="21">
        <f t="shared" ca="1" si="268"/>
        <v>128.03753472222161</v>
      </c>
      <c r="AE586" s="21">
        <f t="shared" ca="1" si="269"/>
        <v>0</v>
      </c>
      <c r="AF586" s="21">
        <f t="shared" ca="1" si="270"/>
        <v>0</v>
      </c>
      <c r="AG586" s="21">
        <f t="shared" ca="1" si="271"/>
        <v>0</v>
      </c>
    </row>
    <row r="587" spans="1:33" x14ac:dyDescent="0.25">
      <c r="A587" s="2">
        <v>1810</v>
      </c>
      <c r="B587" s="2" t="s">
        <v>944</v>
      </c>
      <c r="C587" s="4" t="s">
        <v>945</v>
      </c>
      <c r="D587" s="2" t="s">
        <v>946</v>
      </c>
      <c r="E587" s="2" t="s">
        <v>947</v>
      </c>
      <c r="F587" s="2" t="s">
        <v>84</v>
      </c>
      <c r="G587" s="2" t="s">
        <v>45</v>
      </c>
      <c r="H587" s="2" t="s">
        <v>209</v>
      </c>
      <c r="I587" s="2" t="s">
        <v>948</v>
      </c>
      <c r="J587" s="2" t="s">
        <v>80</v>
      </c>
      <c r="K587" s="2" t="s">
        <v>18</v>
      </c>
      <c r="L587" s="18">
        <v>200000000</v>
      </c>
      <c r="M587" s="18">
        <v>200000000</v>
      </c>
      <c r="N587" t="s">
        <v>3278</v>
      </c>
      <c r="O587" t="s">
        <v>3279</v>
      </c>
      <c r="P587" t="s">
        <v>1604</v>
      </c>
      <c r="Q587" t="s">
        <v>3280</v>
      </c>
      <c r="R587" t="s">
        <v>1557</v>
      </c>
      <c r="S587" s="8">
        <v>200000000</v>
      </c>
      <c r="T587" t="s">
        <v>945</v>
      </c>
      <c r="V587" s="17">
        <f t="shared" ca="1" si="265"/>
        <v>44413</v>
      </c>
      <c r="W587">
        <v>0</v>
      </c>
      <c r="X587">
        <v>0</v>
      </c>
      <c r="Y587" s="17">
        <f t="shared" ca="1" si="266"/>
        <v>44413</v>
      </c>
      <c r="Z587">
        <v>0</v>
      </c>
      <c r="AA587">
        <v>0</v>
      </c>
      <c r="AB587" s="17">
        <f t="shared" ca="1" si="267"/>
        <v>44413</v>
      </c>
      <c r="AC587">
        <v>0</v>
      </c>
      <c r="AD587" s="21">
        <f t="shared" si="268"/>
        <v>22.520185185181617</v>
      </c>
      <c r="AE587" s="21">
        <f t="shared" ca="1" si="269"/>
        <v>105</v>
      </c>
      <c r="AF587" s="21">
        <f t="shared" ca="1" si="270"/>
        <v>0</v>
      </c>
      <c r="AG587" s="21">
        <f t="shared" ca="1" si="271"/>
        <v>0</v>
      </c>
    </row>
    <row r="588" spans="1:33" x14ac:dyDescent="0.25">
      <c r="A588" s="2">
        <v>1802</v>
      </c>
      <c r="B588" s="2" t="s">
        <v>949</v>
      </c>
      <c r="C588" s="4">
        <v>20210680000137</v>
      </c>
      <c r="D588" s="2" t="s">
        <v>951</v>
      </c>
      <c r="E588" s="2" t="s">
        <v>952</v>
      </c>
      <c r="F588" s="2" t="s">
        <v>84</v>
      </c>
      <c r="G588" s="2" t="s">
        <v>41</v>
      </c>
      <c r="H588" s="2" t="s">
        <v>211</v>
      </c>
      <c r="I588" s="2" t="s">
        <v>953</v>
      </c>
      <c r="J588" s="2" t="s">
        <v>86</v>
      </c>
      <c r="K588" s="2" t="s">
        <v>18</v>
      </c>
      <c r="L588" s="18">
        <v>287512749</v>
      </c>
      <c r="M588" s="18">
        <v>287512749</v>
      </c>
      <c r="N588" t="s">
        <v>3281</v>
      </c>
      <c r="O588" t="s">
        <v>951</v>
      </c>
      <c r="P588" t="s">
        <v>2579</v>
      </c>
      <c r="Q588" t="s">
        <v>1951</v>
      </c>
      <c r="R588" t="s">
        <v>1557</v>
      </c>
      <c r="S588" s="8">
        <v>80321740</v>
      </c>
      <c r="T588" t="s">
        <v>950</v>
      </c>
      <c r="V588" s="17">
        <f t="shared" ca="1" si="265"/>
        <v>44413</v>
      </c>
      <c r="W588">
        <v>0</v>
      </c>
      <c r="X588">
        <v>0</v>
      </c>
      <c r="Y588" s="17">
        <f t="shared" ca="1" si="266"/>
        <v>44413</v>
      </c>
      <c r="Z588">
        <v>0</v>
      </c>
      <c r="AA588">
        <v>0</v>
      </c>
      <c r="AB588" s="17">
        <f t="shared" ca="1" si="267"/>
        <v>44413</v>
      </c>
      <c r="AC588">
        <v>0</v>
      </c>
      <c r="AD588" s="21">
        <f t="shared" si="268"/>
        <v>61.612534722218697</v>
      </c>
      <c r="AE588" s="21">
        <f t="shared" ca="1" si="269"/>
        <v>66</v>
      </c>
      <c r="AF588" s="21">
        <f t="shared" ca="1" si="270"/>
        <v>0</v>
      </c>
      <c r="AG588" s="21">
        <f t="shared" ca="1" si="271"/>
        <v>0</v>
      </c>
    </row>
    <row r="589" spans="1:33" x14ac:dyDescent="0.25">
      <c r="A589" s="2">
        <v>1811</v>
      </c>
      <c r="B589" s="2" t="s">
        <v>954</v>
      </c>
      <c r="C589" s="4">
        <v>20210680000138</v>
      </c>
      <c r="D589" s="2" t="s">
        <v>956</v>
      </c>
      <c r="E589" s="2" t="s">
        <v>957</v>
      </c>
      <c r="F589" s="2" t="s">
        <v>84</v>
      </c>
      <c r="G589" s="2" t="s">
        <v>55</v>
      </c>
      <c r="H589" s="2" t="s">
        <v>291</v>
      </c>
      <c r="I589" s="2" t="s">
        <v>958</v>
      </c>
      <c r="J589" s="2" t="s">
        <v>98</v>
      </c>
      <c r="K589" s="2" t="s">
        <v>1518</v>
      </c>
      <c r="L589" s="18">
        <v>2634450000</v>
      </c>
      <c r="M589" s="18">
        <v>2634450000</v>
      </c>
      <c r="N589" t="s">
        <v>3282</v>
      </c>
      <c r="O589" t="s">
        <v>956</v>
      </c>
      <c r="P589" t="s">
        <v>1639</v>
      </c>
      <c r="Q589" t="s">
        <v>3283</v>
      </c>
      <c r="R589" t="s">
        <v>1574</v>
      </c>
      <c r="S589" s="8">
        <v>1000000000</v>
      </c>
      <c r="T589" t="s">
        <v>955</v>
      </c>
      <c r="U589" t="s">
        <v>3284</v>
      </c>
      <c r="V589" t="s">
        <v>2029</v>
      </c>
      <c r="W589" s="8">
        <v>999000000</v>
      </c>
      <c r="X589">
        <v>0</v>
      </c>
      <c r="Y589" s="17">
        <f ca="1">$AH$1</f>
        <v>44413</v>
      </c>
      <c r="Z589">
        <v>0</v>
      </c>
      <c r="AA589">
        <v>0</v>
      </c>
      <c r="AB589" s="17">
        <f t="shared" ca="1" si="267"/>
        <v>44413</v>
      </c>
      <c r="AC589">
        <v>0</v>
      </c>
      <c r="AD589" s="21">
        <f t="shared" si="268"/>
        <v>65.429918981484661</v>
      </c>
      <c r="AE589" s="21">
        <f t="shared" si="269"/>
        <v>17</v>
      </c>
      <c r="AF589" s="21">
        <f t="shared" ca="1" si="270"/>
        <v>45</v>
      </c>
      <c r="AG589" s="21">
        <f t="shared" ca="1" si="271"/>
        <v>0</v>
      </c>
    </row>
    <row r="590" spans="1:33" x14ac:dyDescent="0.25">
      <c r="A590" s="2">
        <v>1766</v>
      </c>
      <c r="B590" s="2" t="s">
        <v>959</v>
      </c>
      <c r="C590" s="4">
        <v>20210680000139</v>
      </c>
      <c r="D590" s="2" t="s">
        <v>960</v>
      </c>
      <c r="E590" s="2" t="s">
        <v>961</v>
      </c>
      <c r="F590" s="2" t="s">
        <v>14</v>
      </c>
      <c r="G590" s="2" t="s">
        <v>45</v>
      </c>
      <c r="H590" s="2" t="s">
        <v>297</v>
      </c>
      <c r="I590" s="2" t="s">
        <v>298</v>
      </c>
      <c r="J590" s="2" t="s">
        <v>197</v>
      </c>
      <c r="K590" s="2" t="s">
        <v>18</v>
      </c>
      <c r="L590" s="18">
        <v>9630442490</v>
      </c>
      <c r="M590" s="18">
        <v>9630442490</v>
      </c>
      <c r="P590" s="17">
        <f ca="1">$AH$1</f>
        <v>44413</v>
      </c>
      <c r="V590" s="17">
        <f t="shared" ref="V590" ca="1" si="272">$AH$1</f>
        <v>44413</v>
      </c>
      <c r="Y590" s="17">
        <f t="shared" ref="Y590" ca="1" si="273">$AH$1</f>
        <v>44413</v>
      </c>
      <c r="AB590" s="17">
        <f t="shared" ref="AB590:AB591" ca="1" si="274">$AH$1</f>
        <v>44413</v>
      </c>
      <c r="AD590" s="21">
        <f t="shared" ca="1" si="268"/>
        <v>76.359537037038535</v>
      </c>
      <c r="AE590" s="21">
        <f t="shared" ca="1" si="269"/>
        <v>0</v>
      </c>
      <c r="AF590" s="21">
        <f t="shared" ca="1" si="270"/>
        <v>0</v>
      </c>
      <c r="AG590" s="21">
        <f t="shared" ca="1" si="271"/>
        <v>0</v>
      </c>
    </row>
    <row r="591" spans="1:33" x14ac:dyDescent="0.25">
      <c r="A591" s="2">
        <v>1782</v>
      </c>
      <c r="B591" s="2" t="s">
        <v>962</v>
      </c>
      <c r="C591" s="4" t="s">
        <v>963</v>
      </c>
      <c r="D591" s="2" t="s">
        <v>964</v>
      </c>
      <c r="E591" s="2" t="s">
        <v>965</v>
      </c>
      <c r="F591" s="2" t="s">
        <v>84</v>
      </c>
      <c r="G591" s="2" t="s">
        <v>45</v>
      </c>
      <c r="H591" s="2" t="s">
        <v>108</v>
      </c>
      <c r="I591" s="2" t="s">
        <v>966</v>
      </c>
      <c r="J591" s="2" t="s">
        <v>82</v>
      </c>
      <c r="K591" s="2" t="s">
        <v>18</v>
      </c>
      <c r="L591" s="18">
        <v>23572800</v>
      </c>
      <c r="M591" s="18">
        <v>23572800</v>
      </c>
      <c r="N591" t="s">
        <v>3285</v>
      </c>
      <c r="O591" t="s">
        <v>3286</v>
      </c>
      <c r="P591" t="s">
        <v>3287</v>
      </c>
      <c r="Q591" t="s">
        <v>2191</v>
      </c>
      <c r="R591" t="s">
        <v>1557</v>
      </c>
      <c r="S591" s="8">
        <v>21104098</v>
      </c>
      <c r="T591" t="s">
        <v>963</v>
      </c>
      <c r="U591" t="s">
        <v>3288</v>
      </c>
      <c r="V591" t="s">
        <v>2634</v>
      </c>
      <c r="W591" s="8">
        <v>18338550</v>
      </c>
      <c r="X591">
        <v>0</v>
      </c>
      <c r="Y591" s="17">
        <f ca="1">$AH$1</f>
        <v>44413</v>
      </c>
      <c r="Z591">
        <v>0</v>
      </c>
      <c r="AA591">
        <v>0</v>
      </c>
      <c r="AB591" s="17">
        <f t="shared" ca="1" si="274"/>
        <v>44413</v>
      </c>
      <c r="AC591">
        <v>0</v>
      </c>
      <c r="AD591" s="21">
        <f t="shared" si="268"/>
        <v>23.237847222218988</v>
      </c>
      <c r="AE591" s="21">
        <f t="shared" si="269"/>
        <v>83</v>
      </c>
      <c r="AF591" s="21">
        <f t="shared" ca="1" si="270"/>
        <v>24</v>
      </c>
      <c r="AG591" s="21">
        <f t="shared" ca="1" si="271"/>
        <v>0</v>
      </c>
    </row>
    <row r="592" spans="1:33" ht="15" customHeight="1" x14ac:dyDescent="0.25">
      <c r="A592" s="25">
        <v>1791</v>
      </c>
      <c r="B592" s="7" t="s">
        <v>967</v>
      </c>
      <c r="C592" s="27">
        <v>20210680000141</v>
      </c>
      <c r="D592" s="25" t="s">
        <v>969</v>
      </c>
      <c r="E592" s="25" t="s">
        <v>970</v>
      </c>
      <c r="F592" s="25" t="s">
        <v>84</v>
      </c>
      <c r="G592" s="25" t="s">
        <v>55</v>
      </c>
      <c r="H592" s="25" t="s">
        <v>204</v>
      </c>
      <c r="I592" s="25" t="s">
        <v>236</v>
      </c>
      <c r="J592" s="7" t="s">
        <v>66</v>
      </c>
      <c r="K592" s="25" t="s">
        <v>18</v>
      </c>
      <c r="L592" s="26">
        <v>1670560205.4499998</v>
      </c>
      <c r="M592" s="26">
        <v>1965364947.5899997</v>
      </c>
      <c r="N592" t="s">
        <v>3289</v>
      </c>
      <c r="O592" t="s">
        <v>3290</v>
      </c>
      <c r="P592" t="s">
        <v>2044</v>
      </c>
      <c r="Q592" t="s">
        <v>3291</v>
      </c>
      <c r="R592" t="s">
        <v>1557</v>
      </c>
      <c r="S592" s="8">
        <v>221568213.90000001</v>
      </c>
      <c r="T592" t="s">
        <v>968</v>
      </c>
      <c r="U592" t="s">
        <v>3294</v>
      </c>
      <c r="V592" t="s">
        <v>2054</v>
      </c>
      <c r="W592" s="8">
        <v>56065161.899999999</v>
      </c>
      <c r="X592" t="s">
        <v>3297</v>
      </c>
      <c r="Y592" t="s">
        <v>2063</v>
      </c>
      <c r="Z592" s="8">
        <v>28032580.949999999</v>
      </c>
      <c r="AA592" t="s">
        <v>3299</v>
      </c>
      <c r="AB592" t="s">
        <v>1648</v>
      </c>
      <c r="AC592" s="8">
        <v>28032580.949999999</v>
      </c>
      <c r="AD592" s="21">
        <f t="shared" si="268"/>
        <v>14.942708333335759</v>
      </c>
      <c r="AE592" s="21">
        <f t="shared" si="269"/>
        <v>24</v>
      </c>
      <c r="AF592" s="21">
        <f t="shared" si="270"/>
        <v>18</v>
      </c>
      <c r="AG592" s="21">
        <f t="shared" si="271"/>
        <v>2</v>
      </c>
    </row>
    <row r="593" spans="1:33" x14ac:dyDescent="0.25">
      <c r="A593" s="25"/>
      <c r="B593" s="7" t="s">
        <v>4115</v>
      </c>
      <c r="C593" s="27"/>
      <c r="D593" s="25"/>
      <c r="E593" s="25"/>
      <c r="F593" s="25"/>
      <c r="G593" s="25"/>
      <c r="H593" s="25"/>
      <c r="I593" s="25"/>
      <c r="J593" s="7" t="s">
        <v>66</v>
      </c>
      <c r="K593" s="25"/>
      <c r="L593" s="26"/>
      <c r="M593" s="26"/>
      <c r="N593" t="s">
        <v>3289</v>
      </c>
      <c r="O593" t="s">
        <v>3290</v>
      </c>
      <c r="P593" t="s">
        <v>2044</v>
      </c>
      <c r="Q593" t="s">
        <v>3291</v>
      </c>
      <c r="R593" t="s">
        <v>1557</v>
      </c>
      <c r="S593">
        <v>0</v>
      </c>
      <c r="T593" t="s">
        <v>968</v>
      </c>
      <c r="U593" t="s">
        <v>3295</v>
      </c>
      <c r="V593" t="s">
        <v>1648</v>
      </c>
      <c r="W593" s="8">
        <v>165503052</v>
      </c>
      <c r="X593" t="s">
        <v>3298</v>
      </c>
      <c r="Y593" t="s">
        <v>1835</v>
      </c>
      <c r="Z593" s="8">
        <v>140548972.19999999</v>
      </c>
      <c r="AA593" t="s">
        <v>3300</v>
      </c>
      <c r="AB593" t="s">
        <v>1750</v>
      </c>
      <c r="AC593" s="8">
        <v>140548972.19999999</v>
      </c>
      <c r="AD593" s="21">
        <f t="shared" si="268"/>
        <v>14.942696759258979</v>
      </c>
      <c r="AE593" s="21">
        <f t="shared" si="269"/>
        <v>44</v>
      </c>
      <c r="AF593" s="21">
        <f t="shared" si="270"/>
        <v>36</v>
      </c>
      <c r="AG593" s="21">
        <f t="shared" si="271"/>
        <v>4</v>
      </c>
    </row>
    <row r="594" spans="1:33" x14ac:dyDescent="0.25">
      <c r="A594" s="25"/>
      <c r="B594" s="7" t="s">
        <v>4116</v>
      </c>
      <c r="C594" s="27"/>
      <c r="D594" s="25"/>
      <c r="E594" s="25"/>
      <c r="F594" s="25"/>
      <c r="G594" s="25"/>
      <c r="H594" s="25"/>
      <c r="I594" s="25"/>
      <c r="J594" s="7" t="s">
        <v>66</v>
      </c>
      <c r="K594" s="25"/>
      <c r="L594" s="26"/>
      <c r="M594" s="26"/>
      <c r="N594" t="s">
        <v>3292</v>
      </c>
      <c r="O594" t="s">
        <v>3290</v>
      </c>
      <c r="P594" t="s">
        <v>2044</v>
      </c>
      <c r="Q594" t="s">
        <v>3291</v>
      </c>
      <c r="R594" t="s">
        <v>3293</v>
      </c>
      <c r="S594" s="8">
        <v>308347791</v>
      </c>
      <c r="T594" t="s">
        <v>968</v>
      </c>
      <c r="U594" t="s">
        <v>3296</v>
      </c>
      <c r="V594" t="s">
        <v>1648</v>
      </c>
      <c r="W594" s="8">
        <v>43389788.549999997</v>
      </c>
      <c r="X594">
        <v>0</v>
      </c>
      <c r="Y594" s="17">
        <f ca="1">$AH$1</f>
        <v>44413</v>
      </c>
      <c r="Z594">
        <v>0</v>
      </c>
      <c r="AA594">
        <v>0</v>
      </c>
      <c r="AB594" s="17">
        <f t="shared" ref="AB594" ca="1" si="275">$AH$1</f>
        <v>44413</v>
      </c>
      <c r="AC594">
        <v>0</v>
      </c>
      <c r="AD594" s="21">
        <f t="shared" si="268"/>
        <v>14.942685185182199</v>
      </c>
      <c r="AE594" s="21">
        <f t="shared" si="269"/>
        <v>44</v>
      </c>
      <c r="AF594" s="21">
        <f t="shared" ca="1" si="270"/>
        <v>70</v>
      </c>
      <c r="AG594" s="21">
        <f t="shared" ca="1" si="271"/>
        <v>0</v>
      </c>
    </row>
    <row r="595" spans="1:33" ht="15" customHeight="1" x14ac:dyDescent="0.25">
      <c r="A595" s="25">
        <v>1792</v>
      </c>
      <c r="B595" s="7" t="s">
        <v>971</v>
      </c>
      <c r="C595" s="27">
        <v>20210680000142</v>
      </c>
      <c r="D595" s="25" t="s">
        <v>973</v>
      </c>
      <c r="E595" s="25" t="s">
        <v>974</v>
      </c>
      <c r="F595" s="25" t="s">
        <v>14</v>
      </c>
      <c r="G595" s="25" t="s">
        <v>55</v>
      </c>
      <c r="H595" s="25" t="s">
        <v>204</v>
      </c>
      <c r="I595" s="25" t="s">
        <v>236</v>
      </c>
      <c r="J595" s="7" t="s">
        <v>66</v>
      </c>
      <c r="K595" s="25" t="s">
        <v>18</v>
      </c>
      <c r="L595" s="26">
        <v>4011331965.4700003</v>
      </c>
      <c r="M595" s="26">
        <v>5695429397.3999996</v>
      </c>
      <c r="N595" t="s">
        <v>3301</v>
      </c>
      <c r="O595" t="s">
        <v>3302</v>
      </c>
      <c r="P595" t="s">
        <v>2044</v>
      </c>
      <c r="Q595" t="s">
        <v>3291</v>
      </c>
      <c r="R595" t="s">
        <v>1557</v>
      </c>
      <c r="S595" s="8">
        <v>488178898.61000001</v>
      </c>
      <c r="T595" t="s">
        <v>972</v>
      </c>
      <c r="U595" t="s">
        <v>3304</v>
      </c>
      <c r="V595" t="s">
        <v>1562</v>
      </c>
      <c r="W595" s="8">
        <v>488178898.61000001</v>
      </c>
      <c r="X595" t="s">
        <v>3307</v>
      </c>
      <c r="Y595" t="s">
        <v>1835</v>
      </c>
      <c r="Z595" s="8">
        <v>205417865</v>
      </c>
      <c r="AA595" t="s">
        <v>3309</v>
      </c>
      <c r="AB595" t="s">
        <v>1750</v>
      </c>
      <c r="AC595" s="8">
        <v>205417865</v>
      </c>
      <c r="AD595" s="21">
        <f t="shared" si="268"/>
        <v>-59.805046296292858</v>
      </c>
      <c r="AE595" s="21">
        <f t="shared" si="269"/>
        <v>27</v>
      </c>
      <c r="AF595" s="21">
        <f t="shared" si="270"/>
        <v>53</v>
      </c>
      <c r="AG595" s="21">
        <f t="shared" si="271"/>
        <v>4</v>
      </c>
    </row>
    <row r="596" spans="1:33" x14ac:dyDescent="0.25">
      <c r="A596" s="25"/>
      <c r="B596" s="7" t="s">
        <v>4117</v>
      </c>
      <c r="C596" s="27"/>
      <c r="D596" s="25"/>
      <c r="E596" s="25"/>
      <c r="F596" s="25"/>
      <c r="G596" s="25"/>
      <c r="H596" s="25"/>
      <c r="I596" s="25"/>
      <c r="J596" s="7" t="s">
        <v>66</v>
      </c>
      <c r="K596" s="25"/>
      <c r="L596" s="26"/>
      <c r="M596" s="26"/>
      <c r="N596" t="s">
        <v>3303</v>
      </c>
      <c r="O596" t="s">
        <v>3302</v>
      </c>
      <c r="P596" t="s">
        <v>2044</v>
      </c>
      <c r="Q596" t="s">
        <v>3291</v>
      </c>
      <c r="R596" t="s">
        <v>3293</v>
      </c>
      <c r="S596" s="8">
        <v>199769550.38999999</v>
      </c>
      <c r="T596" t="s">
        <v>972</v>
      </c>
      <c r="U596" t="s">
        <v>3305</v>
      </c>
      <c r="V596" t="s">
        <v>1562</v>
      </c>
      <c r="W596" s="8">
        <v>93369550.390000001</v>
      </c>
      <c r="X596">
        <v>0</v>
      </c>
      <c r="Y596" s="17">
        <f ca="1">$AH$1</f>
        <v>44413</v>
      </c>
      <c r="Z596">
        <v>0</v>
      </c>
      <c r="AA596">
        <v>0</v>
      </c>
      <c r="AB596" s="17">
        <f t="shared" ref="AB596" ca="1" si="276">$AH$1</f>
        <v>44413</v>
      </c>
      <c r="AC596">
        <v>0</v>
      </c>
      <c r="AD596" s="21">
        <f t="shared" si="268"/>
        <v>-59.805057870369637</v>
      </c>
      <c r="AE596" s="21">
        <f t="shared" si="269"/>
        <v>27</v>
      </c>
      <c r="AF596" s="21">
        <f t="shared" ca="1" si="270"/>
        <v>87</v>
      </c>
      <c r="AG596" s="21">
        <f t="shared" ca="1" si="271"/>
        <v>0</v>
      </c>
    </row>
    <row r="597" spans="1:33" x14ac:dyDescent="0.25">
      <c r="A597" s="25"/>
      <c r="B597" s="7" t="s">
        <v>4118</v>
      </c>
      <c r="C597" s="27"/>
      <c r="D597" s="25"/>
      <c r="E597" s="25"/>
      <c r="F597" s="25"/>
      <c r="G597" s="25"/>
      <c r="H597" s="25"/>
      <c r="I597" s="25"/>
      <c r="J597" s="7" t="s">
        <v>66</v>
      </c>
      <c r="K597" s="25"/>
      <c r="L597" s="26"/>
      <c r="M597" s="26"/>
      <c r="N597" t="s">
        <v>3303</v>
      </c>
      <c r="O597" t="s">
        <v>3302</v>
      </c>
      <c r="P597" t="s">
        <v>2044</v>
      </c>
      <c r="Q597" t="s">
        <v>3291</v>
      </c>
      <c r="R597" t="s">
        <v>3293</v>
      </c>
      <c r="S597">
        <v>0</v>
      </c>
      <c r="T597" t="s">
        <v>972</v>
      </c>
      <c r="U597" t="s">
        <v>3306</v>
      </c>
      <c r="V597" t="s">
        <v>1572</v>
      </c>
      <c r="W597" s="8">
        <v>106400000</v>
      </c>
      <c r="X597" t="s">
        <v>3308</v>
      </c>
      <c r="Y597" t="s">
        <v>1649</v>
      </c>
      <c r="Z597" s="8">
        <v>106400000</v>
      </c>
      <c r="AA597" t="s">
        <v>3310</v>
      </c>
      <c r="AB597" t="s">
        <v>1646</v>
      </c>
      <c r="AC597" s="8">
        <v>83821920</v>
      </c>
      <c r="AD597" s="21">
        <f t="shared" si="268"/>
        <v>-59.805069444446417</v>
      </c>
      <c r="AE597" s="21">
        <f t="shared" si="269"/>
        <v>28</v>
      </c>
      <c r="AF597" s="21">
        <f t="shared" si="270"/>
        <v>17</v>
      </c>
      <c r="AG597" s="21">
        <f t="shared" si="271"/>
        <v>4</v>
      </c>
    </row>
    <row r="598" spans="1:33" x14ac:dyDescent="0.25">
      <c r="A598" s="25"/>
      <c r="B598" s="7" t="s">
        <v>4119</v>
      </c>
      <c r="C598" s="27"/>
      <c r="D598" s="25"/>
      <c r="E598" s="25"/>
      <c r="F598" s="25"/>
      <c r="G598" s="25"/>
      <c r="H598" s="25"/>
      <c r="I598" s="25"/>
      <c r="J598" s="7" t="s">
        <v>66</v>
      </c>
      <c r="K598" s="25"/>
      <c r="L598" s="26"/>
      <c r="M598" s="26"/>
      <c r="N598" t="s">
        <v>3311</v>
      </c>
      <c r="O598" t="s">
        <v>3302</v>
      </c>
      <c r="P598" t="s">
        <v>1947</v>
      </c>
      <c r="Q598" t="s">
        <v>3291</v>
      </c>
      <c r="R598" t="s">
        <v>3293</v>
      </c>
      <c r="S598" s="8">
        <v>342510625</v>
      </c>
      <c r="T598" t="s">
        <v>972</v>
      </c>
      <c r="U598" t="s">
        <v>3312</v>
      </c>
      <c r="V598" t="s">
        <v>1591</v>
      </c>
      <c r="W598" s="8">
        <v>40542972.75</v>
      </c>
      <c r="X598">
        <v>0</v>
      </c>
      <c r="Y598" s="17">
        <f t="shared" ref="Y598:Y599" ca="1" si="277">$AH$1</f>
        <v>44413</v>
      </c>
      <c r="Z598">
        <v>0</v>
      </c>
      <c r="AA598">
        <v>0</v>
      </c>
      <c r="AB598" s="17">
        <f t="shared" ref="AB598:AB599" ca="1" si="278">$AH$1</f>
        <v>44413</v>
      </c>
      <c r="AC598">
        <v>0</v>
      </c>
      <c r="AD598" s="21">
        <f t="shared" si="268"/>
        <v>4.1949189814840793</v>
      </c>
      <c r="AE598" s="21">
        <f t="shared" si="269"/>
        <v>6</v>
      </c>
      <c r="AF598" s="21">
        <f t="shared" ca="1" si="270"/>
        <v>44</v>
      </c>
      <c r="AG598" s="21">
        <f t="shared" ca="1" si="271"/>
        <v>0</v>
      </c>
    </row>
    <row r="599" spans="1:33" ht="15" customHeight="1" x14ac:dyDescent="0.25">
      <c r="A599" s="25">
        <v>1790</v>
      </c>
      <c r="B599" s="7" t="s">
        <v>975</v>
      </c>
      <c r="C599" s="27">
        <v>20210680000143</v>
      </c>
      <c r="D599" s="25" t="s">
        <v>977</v>
      </c>
      <c r="E599" s="25" t="s">
        <v>978</v>
      </c>
      <c r="F599" s="25" t="s">
        <v>84</v>
      </c>
      <c r="G599" s="25" t="s">
        <v>55</v>
      </c>
      <c r="H599" s="25" t="s">
        <v>204</v>
      </c>
      <c r="I599" s="25" t="s">
        <v>236</v>
      </c>
      <c r="J599" s="7" t="s">
        <v>66</v>
      </c>
      <c r="K599" s="25" t="s">
        <v>18</v>
      </c>
      <c r="L599" s="26">
        <v>4118525429.8499999</v>
      </c>
      <c r="M599" s="26">
        <v>4576139366.5</v>
      </c>
      <c r="N599" t="s">
        <v>3313</v>
      </c>
      <c r="O599" t="s">
        <v>3314</v>
      </c>
      <c r="P599" t="s">
        <v>2044</v>
      </c>
      <c r="Q599" t="s">
        <v>3291</v>
      </c>
      <c r="R599" t="s">
        <v>1557</v>
      </c>
      <c r="S599" s="8">
        <v>37157028</v>
      </c>
      <c r="T599" t="s">
        <v>976</v>
      </c>
      <c r="U599" t="s">
        <v>3320</v>
      </c>
      <c r="V599" t="s">
        <v>2054</v>
      </c>
      <c r="W599" s="8">
        <v>37157028</v>
      </c>
      <c r="X599">
        <v>0</v>
      </c>
      <c r="Y599" s="17">
        <f t="shared" ca="1" si="277"/>
        <v>44413</v>
      </c>
      <c r="Z599">
        <v>0</v>
      </c>
      <c r="AA599">
        <v>0</v>
      </c>
      <c r="AB599" s="17">
        <f t="shared" ca="1" si="278"/>
        <v>44413</v>
      </c>
      <c r="AC599">
        <v>0</v>
      </c>
      <c r="AD599" s="21">
        <f t="shared" si="268"/>
        <v>14.832766203704523</v>
      </c>
      <c r="AE599" s="21">
        <f t="shared" si="269"/>
        <v>24</v>
      </c>
      <c r="AF599" s="21">
        <f t="shared" ca="1" si="270"/>
        <v>90</v>
      </c>
      <c r="AG599" s="21">
        <f t="shared" ca="1" si="271"/>
        <v>0</v>
      </c>
    </row>
    <row r="600" spans="1:33" x14ac:dyDescent="0.25">
      <c r="A600" s="25"/>
      <c r="B600" s="7" t="s">
        <v>4120</v>
      </c>
      <c r="C600" s="27"/>
      <c r="D600" s="25"/>
      <c r="E600" s="25"/>
      <c r="F600" s="25"/>
      <c r="G600" s="25"/>
      <c r="H600" s="25"/>
      <c r="I600" s="25"/>
      <c r="J600" s="7" t="s">
        <v>66</v>
      </c>
      <c r="K600" s="25"/>
      <c r="L600" s="26"/>
      <c r="M600" s="26"/>
      <c r="N600" t="s">
        <v>3315</v>
      </c>
      <c r="O600" t="s">
        <v>3314</v>
      </c>
      <c r="P600" t="s">
        <v>2044</v>
      </c>
      <c r="Q600" t="s">
        <v>3291</v>
      </c>
      <c r="R600" t="s">
        <v>3293</v>
      </c>
      <c r="S600" s="8">
        <v>490274512</v>
      </c>
      <c r="T600" t="s">
        <v>976</v>
      </c>
      <c r="U600" t="s">
        <v>3321</v>
      </c>
      <c r="V600" t="s">
        <v>2054</v>
      </c>
      <c r="W600" s="8">
        <v>490274512</v>
      </c>
      <c r="X600" t="s">
        <v>3323</v>
      </c>
      <c r="Y600" t="s">
        <v>1835</v>
      </c>
      <c r="Z600" s="8">
        <v>269423555</v>
      </c>
      <c r="AA600" t="s">
        <v>3324</v>
      </c>
      <c r="AB600" t="s">
        <v>1750</v>
      </c>
      <c r="AC600" s="8">
        <v>269423555</v>
      </c>
      <c r="AD600" s="21">
        <f t="shared" si="268"/>
        <v>14.832754629627743</v>
      </c>
      <c r="AE600" s="21">
        <f t="shared" si="269"/>
        <v>24</v>
      </c>
      <c r="AF600" s="21">
        <f t="shared" si="270"/>
        <v>56</v>
      </c>
      <c r="AG600" s="21">
        <f t="shared" si="271"/>
        <v>4</v>
      </c>
    </row>
    <row r="601" spans="1:33" x14ac:dyDescent="0.25">
      <c r="A601" s="25"/>
      <c r="B601" s="7" t="s">
        <v>4121</v>
      </c>
      <c r="C601" s="27"/>
      <c r="D601" s="25"/>
      <c r="E601" s="25"/>
      <c r="F601" s="25"/>
      <c r="G601" s="25"/>
      <c r="H601" s="25"/>
      <c r="I601" s="25"/>
      <c r="J601" s="7" t="s">
        <v>66</v>
      </c>
      <c r="K601" s="25"/>
      <c r="L601" s="26"/>
      <c r="M601" s="26"/>
      <c r="N601" t="s">
        <v>3316</v>
      </c>
      <c r="O601" t="s">
        <v>3314</v>
      </c>
      <c r="P601" t="s">
        <v>2044</v>
      </c>
      <c r="Q601" t="s">
        <v>3291</v>
      </c>
      <c r="R601" t="s">
        <v>3318</v>
      </c>
      <c r="S601" s="8">
        <v>694000000</v>
      </c>
      <c r="T601" t="s">
        <v>976</v>
      </c>
      <c r="U601" t="s">
        <v>3322</v>
      </c>
      <c r="V601" t="s">
        <v>2054</v>
      </c>
      <c r="W601" s="8">
        <v>122908941.5</v>
      </c>
      <c r="X601">
        <v>0</v>
      </c>
      <c r="Y601" s="17">
        <f ca="1">$AH$1</f>
        <v>44413</v>
      </c>
      <c r="Z601">
        <v>0</v>
      </c>
      <c r="AA601">
        <v>0</v>
      </c>
      <c r="AB601" s="17">
        <f t="shared" ref="AB601" ca="1" si="279">$AH$1</f>
        <v>44413</v>
      </c>
      <c r="AC601">
        <v>0</v>
      </c>
      <c r="AD601" s="21">
        <f t="shared" si="268"/>
        <v>14.83274305555824</v>
      </c>
      <c r="AE601" s="21">
        <f t="shared" si="269"/>
        <v>24</v>
      </c>
      <c r="AF601" s="21">
        <f t="shared" ca="1" si="270"/>
        <v>90</v>
      </c>
      <c r="AG601" s="21">
        <f t="shared" ca="1" si="271"/>
        <v>0</v>
      </c>
    </row>
    <row r="602" spans="1:33" ht="15" customHeight="1" x14ac:dyDescent="0.25">
      <c r="A602" s="25"/>
      <c r="B602" s="7" t="s">
        <v>4122</v>
      </c>
      <c r="C602" s="27"/>
      <c r="D602" s="25"/>
      <c r="E602" s="25"/>
      <c r="F602" s="25"/>
      <c r="G602" s="25"/>
      <c r="H602" s="25"/>
      <c r="I602" s="25"/>
      <c r="J602" s="2" t="s">
        <v>66</v>
      </c>
      <c r="K602" s="25"/>
      <c r="L602" s="26"/>
      <c r="M602" s="26"/>
      <c r="N602" t="s">
        <v>3317</v>
      </c>
      <c r="O602" t="s">
        <v>3314</v>
      </c>
      <c r="P602" t="s">
        <v>2044</v>
      </c>
      <c r="Q602" t="s">
        <v>3291</v>
      </c>
      <c r="R602" t="s">
        <v>3319</v>
      </c>
      <c r="S602" s="8">
        <v>85000000</v>
      </c>
      <c r="T602" t="s">
        <v>976</v>
      </c>
      <c r="V602" s="17">
        <f ca="1">$AH$1</f>
        <v>44413</v>
      </c>
      <c r="W602">
        <v>0</v>
      </c>
      <c r="X602">
        <v>0</v>
      </c>
      <c r="Y602" s="17">
        <f t="shared" ref="Y602" ca="1" si="280">$AH$1</f>
        <v>44413</v>
      </c>
      <c r="Z602">
        <v>0</v>
      </c>
      <c r="AA602">
        <v>0</v>
      </c>
      <c r="AB602" s="17">
        <f t="shared" ref="AB602" ca="1" si="281">$AH$1</f>
        <v>44413</v>
      </c>
      <c r="AC602">
        <v>0</v>
      </c>
      <c r="AD602" s="21">
        <f t="shared" si="268"/>
        <v>14.83273148148146</v>
      </c>
      <c r="AE602" s="21">
        <f t="shared" ca="1" si="269"/>
        <v>114</v>
      </c>
      <c r="AF602" s="21">
        <f t="shared" ca="1" si="270"/>
        <v>0</v>
      </c>
      <c r="AG602" s="21">
        <f t="shared" ca="1" si="271"/>
        <v>0</v>
      </c>
    </row>
    <row r="603" spans="1:33" x14ac:dyDescent="0.25">
      <c r="A603" s="2">
        <v>1583</v>
      </c>
      <c r="B603" s="2" t="s">
        <v>979</v>
      </c>
      <c r="C603" s="4">
        <v>20210680000144</v>
      </c>
      <c r="D603" s="2" t="s">
        <v>980</v>
      </c>
      <c r="E603" s="2" t="s">
        <v>981</v>
      </c>
      <c r="F603" s="2" t="s">
        <v>84</v>
      </c>
      <c r="G603" s="2" t="s">
        <v>55</v>
      </c>
      <c r="H603" s="2" t="s">
        <v>388</v>
      </c>
      <c r="I603" s="2" t="s">
        <v>982</v>
      </c>
      <c r="J603" s="2" t="s">
        <v>86</v>
      </c>
      <c r="K603" s="2" t="s">
        <v>18</v>
      </c>
      <c r="L603" s="18">
        <v>31580000</v>
      </c>
      <c r="M603" s="18">
        <v>31580000</v>
      </c>
      <c r="P603" s="17">
        <f ca="1">$AH$1</f>
        <v>44413</v>
      </c>
      <c r="V603" s="17">
        <f t="shared" ref="V603" ca="1" si="282">$AH$1</f>
        <v>44413</v>
      </c>
      <c r="Y603" s="17">
        <f t="shared" ref="Y603:Y604" ca="1" si="283">$AH$1</f>
        <v>44413</v>
      </c>
      <c r="AB603" s="17">
        <f t="shared" ref="AB603:AB604" ca="1" si="284">$AH$1</f>
        <v>44413</v>
      </c>
      <c r="AD603" s="21">
        <f t="shared" ca="1" si="268"/>
        <v>128.36851851851679</v>
      </c>
      <c r="AE603" s="21">
        <f t="shared" ca="1" si="269"/>
        <v>0</v>
      </c>
      <c r="AF603" s="21">
        <f t="shared" ca="1" si="270"/>
        <v>0</v>
      </c>
      <c r="AG603" s="21">
        <f t="shared" ca="1" si="271"/>
        <v>0</v>
      </c>
    </row>
    <row r="604" spans="1:33" x14ac:dyDescent="0.25">
      <c r="A604" s="2">
        <v>1574</v>
      </c>
      <c r="B604" s="2" t="s">
        <v>983</v>
      </c>
      <c r="C604" s="4" t="s">
        <v>984</v>
      </c>
      <c r="D604" s="2" t="s">
        <v>985</v>
      </c>
      <c r="E604" s="2" t="s">
        <v>986</v>
      </c>
      <c r="F604" s="2" t="s">
        <v>84</v>
      </c>
      <c r="G604" s="2" t="s">
        <v>41</v>
      </c>
      <c r="H604" s="2" t="s">
        <v>211</v>
      </c>
      <c r="I604" s="2" t="s">
        <v>987</v>
      </c>
      <c r="J604" s="2" t="s">
        <v>86</v>
      </c>
      <c r="K604" s="2" t="s">
        <v>18</v>
      </c>
      <c r="L604" s="18">
        <v>362029071</v>
      </c>
      <c r="M604" s="18">
        <v>362029071</v>
      </c>
      <c r="N604" t="s">
        <v>1779</v>
      </c>
      <c r="O604" t="s">
        <v>985</v>
      </c>
      <c r="P604" t="s">
        <v>1616</v>
      </c>
      <c r="Q604" t="s">
        <v>2360</v>
      </c>
      <c r="R604" t="s">
        <v>1557</v>
      </c>
      <c r="S604" s="8">
        <v>120676357</v>
      </c>
      <c r="T604" t="s">
        <v>984</v>
      </c>
      <c r="V604" s="17">
        <f ca="1">$AH$1</f>
        <v>44413</v>
      </c>
      <c r="W604">
        <v>0</v>
      </c>
      <c r="X604">
        <v>0</v>
      </c>
      <c r="Y604" s="17">
        <f t="shared" ca="1" si="283"/>
        <v>44413</v>
      </c>
      <c r="Z604">
        <v>0</v>
      </c>
      <c r="AA604">
        <v>0</v>
      </c>
      <c r="AB604" s="17">
        <f t="shared" ca="1" si="284"/>
        <v>44413</v>
      </c>
      <c r="AC604">
        <v>0</v>
      </c>
      <c r="AD604" s="21">
        <f t="shared" si="268"/>
        <v>64.984895833331393</v>
      </c>
      <c r="AE604" s="21">
        <f t="shared" ca="1" si="269"/>
        <v>63</v>
      </c>
      <c r="AF604" s="21">
        <f t="shared" ca="1" si="270"/>
        <v>0</v>
      </c>
      <c r="AG604" s="21">
        <f t="shared" ca="1" si="271"/>
        <v>0</v>
      </c>
    </row>
    <row r="605" spans="1:33" x14ac:dyDescent="0.25">
      <c r="A605" s="2">
        <v>1775</v>
      </c>
      <c r="B605" s="2" t="s">
        <v>988</v>
      </c>
      <c r="C605" s="4">
        <v>20210680000146</v>
      </c>
      <c r="D605" s="2" t="s">
        <v>990</v>
      </c>
      <c r="E605" s="2" t="s">
        <v>991</v>
      </c>
      <c r="F605" s="2" t="s">
        <v>84</v>
      </c>
      <c r="G605" s="2" t="s">
        <v>45</v>
      </c>
      <c r="H605" s="2" t="s">
        <v>108</v>
      </c>
      <c r="I605" s="2" t="s">
        <v>206</v>
      </c>
      <c r="J605" s="2" t="s">
        <v>79</v>
      </c>
      <c r="K605" s="2" t="s">
        <v>18</v>
      </c>
      <c r="L605" s="18">
        <v>11390675103</v>
      </c>
      <c r="M605" s="18">
        <v>11390675103</v>
      </c>
      <c r="N605" t="s">
        <v>3325</v>
      </c>
      <c r="O605" t="s">
        <v>3326</v>
      </c>
      <c r="P605" t="s">
        <v>1639</v>
      </c>
      <c r="Q605" t="s">
        <v>2809</v>
      </c>
      <c r="R605" t="s">
        <v>3327</v>
      </c>
      <c r="S605" s="8">
        <v>1699345500</v>
      </c>
      <c r="T605" t="s">
        <v>989</v>
      </c>
      <c r="U605" t="s">
        <v>3328</v>
      </c>
      <c r="V605" t="s">
        <v>1647</v>
      </c>
      <c r="W605" s="8">
        <v>747438915</v>
      </c>
      <c r="X605" t="s">
        <v>3329</v>
      </c>
      <c r="Y605" t="s">
        <v>2122</v>
      </c>
      <c r="Z605" s="8">
        <v>747438915</v>
      </c>
      <c r="AA605" t="s">
        <v>3330</v>
      </c>
      <c r="AB605" t="s">
        <v>1879</v>
      </c>
      <c r="AC605" s="8">
        <v>747438915</v>
      </c>
      <c r="AD605" s="21">
        <f t="shared" si="268"/>
        <v>65.420787037037371</v>
      </c>
      <c r="AE605" s="21">
        <f t="shared" si="269"/>
        <v>20</v>
      </c>
      <c r="AF605" s="21">
        <f t="shared" si="270"/>
        <v>5</v>
      </c>
      <c r="AG605" s="21">
        <f t="shared" si="271"/>
        <v>2</v>
      </c>
    </row>
    <row r="606" spans="1:33" ht="15" customHeight="1" x14ac:dyDescent="0.25">
      <c r="A606" s="25">
        <v>1784</v>
      </c>
      <c r="B606" s="7" t="s">
        <v>992</v>
      </c>
      <c r="C606" s="27">
        <v>20210680000147</v>
      </c>
      <c r="D606" s="25" t="s">
        <v>994</v>
      </c>
      <c r="E606" s="25" t="s">
        <v>995</v>
      </c>
      <c r="F606" s="25" t="s">
        <v>14</v>
      </c>
      <c r="G606" s="25" t="s">
        <v>45</v>
      </c>
      <c r="H606" s="25" t="s">
        <v>198</v>
      </c>
      <c r="I606" s="25" t="s">
        <v>996</v>
      </c>
      <c r="J606" s="7" t="s">
        <v>79</v>
      </c>
      <c r="K606" s="25" t="s">
        <v>18</v>
      </c>
      <c r="L606" s="26">
        <v>1185780352.1300001</v>
      </c>
      <c r="M606" s="26">
        <v>1185780352.1300001</v>
      </c>
      <c r="N606" t="s">
        <v>3331</v>
      </c>
      <c r="O606" t="s">
        <v>3332</v>
      </c>
      <c r="P606" t="s">
        <v>1816</v>
      </c>
      <c r="Q606" t="s">
        <v>2756</v>
      </c>
      <c r="R606" t="s">
        <v>1574</v>
      </c>
      <c r="S606" s="8">
        <v>152000000</v>
      </c>
      <c r="T606" t="s">
        <v>993</v>
      </c>
      <c r="V606" s="17">
        <f t="shared" ref="V606:V608" ca="1" si="285">$AH$1</f>
        <v>44413</v>
      </c>
      <c r="W606">
        <v>0</v>
      </c>
      <c r="X606">
        <v>0</v>
      </c>
      <c r="Y606" s="17">
        <f t="shared" ref="Y606:Y608" ca="1" si="286">$AH$1</f>
        <v>44413</v>
      </c>
      <c r="Z606">
        <v>0</v>
      </c>
      <c r="AA606">
        <v>0</v>
      </c>
      <c r="AB606" s="17">
        <f t="shared" ref="AB606:AB609" ca="1" si="287">$AH$1</f>
        <v>44413</v>
      </c>
      <c r="AC606">
        <v>0</v>
      </c>
      <c r="AD606" s="21">
        <f t="shared" si="268"/>
        <v>6.3229513888873043</v>
      </c>
      <c r="AE606" s="21">
        <f t="shared" ca="1" si="269"/>
        <v>49</v>
      </c>
      <c r="AF606" s="21">
        <f t="shared" ca="1" si="270"/>
        <v>0</v>
      </c>
      <c r="AG606" s="21">
        <f t="shared" ca="1" si="271"/>
        <v>0</v>
      </c>
    </row>
    <row r="607" spans="1:33" x14ac:dyDescent="0.25">
      <c r="A607" s="25"/>
      <c r="B607" s="7" t="s">
        <v>4123</v>
      </c>
      <c r="C607" s="27"/>
      <c r="D607" s="25"/>
      <c r="E607" s="25"/>
      <c r="F607" s="25"/>
      <c r="G607" s="25"/>
      <c r="H607" s="25"/>
      <c r="I607" s="25"/>
      <c r="J607" s="7" t="s">
        <v>79</v>
      </c>
      <c r="K607" s="25"/>
      <c r="L607" s="26"/>
      <c r="M607" s="26"/>
      <c r="N607" t="s">
        <v>3333</v>
      </c>
      <c r="O607" t="s">
        <v>3334</v>
      </c>
      <c r="P607" t="s">
        <v>1877</v>
      </c>
      <c r="Q607" t="s">
        <v>2756</v>
      </c>
      <c r="R607" t="s">
        <v>1574</v>
      </c>
      <c r="S607" s="8">
        <v>28096992.190000001</v>
      </c>
      <c r="T607" t="s">
        <v>993</v>
      </c>
      <c r="V607" s="17">
        <f t="shared" ca="1" si="285"/>
        <v>44413</v>
      </c>
      <c r="W607">
        <v>0</v>
      </c>
      <c r="X607">
        <v>0</v>
      </c>
      <c r="Y607" s="17">
        <f t="shared" ca="1" si="286"/>
        <v>44413</v>
      </c>
      <c r="Z607">
        <v>0</v>
      </c>
      <c r="AA607">
        <v>0</v>
      </c>
      <c r="AB607" s="17">
        <f t="shared" ca="1" si="287"/>
        <v>44413</v>
      </c>
      <c r="AC607">
        <v>0</v>
      </c>
      <c r="AD607" s="21">
        <f t="shared" si="268"/>
        <v>17.322939814817801</v>
      </c>
      <c r="AE607" s="21">
        <f t="shared" ca="1" si="269"/>
        <v>38</v>
      </c>
      <c r="AF607" s="21">
        <f t="shared" ca="1" si="270"/>
        <v>0</v>
      </c>
      <c r="AG607" s="21">
        <f t="shared" ca="1" si="271"/>
        <v>0</v>
      </c>
    </row>
    <row r="608" spans="1:33" x14ac:dyDescent="0.25">
      <c r="A608" s="25"/>
      <c r="B608" s="7" t="s">
        <v>4124</v>
      </c>
      <c r="C608" s="27"/>
      <c r="D608" s="25"/>
      <c r="E608" s="25"/>
      <c r="F608" s="25"/>
      <c r="G608" s="25"/>
      <c r="H608" s="25"/>
      <c r="I608" s="25"/>
      <c r="J608" s="7" t="s">
        <v>79</v>
      </c>
      <c r="K608" s="25"/>
      <c r="L608" s="26"/>
      <c r="M608" s="26"/>
      <c r="N608" t="s">
        <v>3335</v>
      </c>
      <c r="O608" t="s">
        <v>3332</v>
      </c>
      <c r="P608" t="s">
        <v>1877</v>
      </c>
      <c r="Q608" t="s">
        <v>2756</v>
      </c>
      <c r="R608" t="s">
        <v>3336</v>
      </c>
      <c r="S608" s="8">
        <v>134683359.94</v>
      </c>
      <c r="T608" t="s">
        <v>993</v>
      </c>
      <c r="V608" s="17">
        <f t="shared" ca="1" si="285"/>
        <v>44413</v>
      </c>
      <c r="W608">
        <v>0</v>
      </c>
      <c r="X608">
        <v>0</v>
      </c>
      <c r="Y608" s="17">
        <f t="shared" ca="1" si="286"/>
        <v>44413</v>
      </c>
      <c r="Z608">
        <v>0</v>
      </c>
      <c r="AA608">
        <v>0</v>
      </c>
      <c r="AB608" s="17">
        <f t="shared" ca="1" si="287"/>
        <v>44413</v>
      </c>
      <c r="AC608">
        <v>0</v>
      </c>
      <c r="AD608" s="21">
        <f t="shared" si="268"/>
        <v>17.322928240741021</v>
      </c>
      <c r="AE608" s="21">
        <f t="shared" ca="1" si="269"/>
        <v>38</v>
      </c>
      <c r="AF608" s="21">
        <f t="shared" ca="1" si="270"/>
        <v>0</v>
      </c>
      <c r="AG608" s="21">
        <f t="shared" ca="1" si="271"/>
        <v>0</v>
      </c>
    </row>
    <row r="609" spans="1:33" x14ac:dyDescent="0.25">
      <c r="A609" s="2">
        <v>1723</v>
      </c>
      <c r="B609" s="2" t="s">
        <v>997</v>
      </c>
      <c r="C609" s="4">
        <v>20210680000148</v>
      </c>
      <c r="D609" s="2" t="s">
        <v>999</v>
      </c>
      <c r="E609" s="2" t="s">
        <v>1000</v>
      </c>
      <c r="F609" s="2" t="s">
        <v>84</v>
      </c>
      <c r="G609" s="2" t="s">
        <v>45</v>
      </c>
      <c r="H609" s="2" t="s">
        <v>300</v>
      </c>
      <c r="I609" s="2" t="s">
        <v>1001</v>
      </c>
      <c r="J609" s="2" t="s">
        <v>80</v>
      </c>
      <c r="K609" s="2" t="s">
        <v>52</v>
      </c>
      <c r="L609" s="18">
        <v>80000000</v>
      </c>
      <c r="M609" s="18">
        <v>114285714</v>
      </c>
      <c r="N609" t="s">
        <v>3337</v>
      </c>
      <c r="O609" t="s">
        <v>3338</v>
      </c>
      <c r="P609" t="s">
        <v>1604</v>
      </c>
      <c r="Q609" t="s">
        <v>3339</v>
      </c>
      <c r="R609" t="s">
        <v>1557</v>
      </c>
      <c r="S609" s="8">
        <v>80000000</v>
      </c>
      <c r="T609" t="s">
        <v>998</v>
      </c>
      <c r="U609" t="s">
        <v>3340</v>
      </c>
      <c r="V609" t="s">
        <v>1712</v>
      </c>
      <c r="W609" s="8">
        <v>80000000</v>
      </c>
      <c r="X609">
        <v>0</v>
      </c>
      <c r="Y609" s="17">
        <f ca="1">$AH$1</f>
        <v>44413</v>
      </c>
      <c r="Z609">
        <v>0</v>
      </c>
      <c r="AA609">
        <v>0</v>
      </c>
      <c r="AB609" s="17">
        <f t="shared" ca="1" si="287"/>
        <v>44413</v>
      </c>
      <c r="AC609">
        <v>0</v>
      </c>
      <c r="AD609" s="21">
        <f t="shared" si="268"/>
        <v>25.980150462964957</v>
      </c>
      <c r="AE609" s="21">
        <f t="shared" si="269"/>
        <v>84</v>
      </c>
      <c r="AF609" s="21">
        <f t="shared" ca="1" si="270"/>
        <v>21</v>
      </c>
      <c r="AG609" s="21">
        <f t="shared" ca="1" si="271"/>
        <v>0</v>
      </c>
    </row>
    <row r="610" spans="1:33" x14ac:dyDescent="0.25">
      <c r="A610" s="2">
        <v>1789</v>
      </c>
      <c r="B610" s="2" t="s">
        <v>1002</v>
      </c>
      <c r="C610" s="4">
        <v>20210680000149</v>
      </c>
      <c r="D610" s="2" t="s">
        <v>1003</v>
      </c>
      <c r="E610" s="2" t="s">
        <v>1004</v>
      </c>
      <c r="F610" s="2" t="s">
        <v>84</v>
      </c>
      <c r="G610" s="2" t="s">
        <v>45</v>
      </c>
      <c r="H610" s="2" t="s">
        <v>333</v>
      </c>
      <c r="I610" s="2" t="s">
        <v>1005</v>
      </c>
      <c r="J610" s="2" t="s">
        <v>98</v>
      </c>
      <c r="K610" s="2" t="s">
        <v>18</v>
      </c>
      <c r="L610" s="18">
        <v>2426571000</v>
      </c>
      <c r="M610" s="18">
        <v>2426571000</v>
      </c>
      <c r="P610" s="17">
        <f t="shared" ref="P610:P612" ca="1" si="288">$AH$1</f>
        <v>44413</v>
      </c>
      <c r="V610" s="17">
        <f t="shared" ref="V610:V612" ca="1" si="289">$AH$1</f>
        <v>44413</v>
      </c>
      <c r="Y610" s="17">
        <f t="shared" ref="Y610:Y616" ca="1" si="290">$AH$1</f>
        <v>44413</v>
      </c>
      <c r="AB610" s="17">
        <f t="shared" ref="AB610:AB616" ca="1" si="291">$AH$1</f>
        <v>44413</v>
      </c>
      <c r="AD610" s="21">
        <f t="shared" ca="1" si="268"/>
        <v>127.23526620370103</v>
      </c>
      <c r="AE610" s="21">
        <f t="shared" ca="1" si="269"/>
        <v>0</v>
      </c>
      <c r="AF610" s="21">
        <f t="shared" ca="1" si="270"/>
        <v>0</v>
      </c>
      <c r="AG610" s="21">
        <f t="shared" ca="1" si="271"/>
        <v>0</v>
      </c>
    </row>
    <row r="611" spans="1:33" x14ac:dyDescent="0.25">
      <c r="A611" s="2">
        <v>1794</v>
      </c>
      <c r="B611" s="2" t="s">
        <v>1006</v>
      </c>
      <c r="C611" s="4" t="s">
        <v>1007</v>
      </c>
      <c r="D611" s="2" t="s">
        <v>1008</v>
      </c>
      <c r="E611" s="2" t="s">
        <v>1009</v>
      </c>
      <c r="F611" s="2" t="s">
        <v>84</v>
      </c>
      <c r="G611" s="2" t="s">
        <v>41</v>
      </c>
      <c r="H611" s="2" t="s">
        <v>1010</v>
      </c>
      <c r="I611" s="2" t="s">
        <v>1011</v>
      </c>
      <c r="J611" s="2" t="s">
        <v>82</v>
      </c>
      <c r="K611" s="2" t="s">
        <v>18</v>
      </c>
      <c r="L611" s="18">
        <v>8328000000</v>
      </c>
      <c r="M611" s="18">
        <v>8328000000</v>
      </c>
      <c r="P611" s="17">
        <f t="shared" ca="1" si="288"/>
        <v>44413</v>
      </c>
      <c r="V611" s="17">
        <f t="shared" ca="1" si="289"/>
        <v>44413</v>
      </c>
      <c r="Y611" s="17">
        <f t="shared" ca="1" si="290"/>
        <v>44413</v>
      </c>
      <c r="AB611" s="17">
        <f t="shared" ca="1" si="291"/>
        <v>44413</v>
      </c>
      <c r="AD611" s="21">
        <f t="shared" ca="1" si="268"/>
        <v>126.49422453704028</v>
      </c>
      <c r="AE611" s="21">
        <f t="shared" ca="1" si="269"/>
        <v>0</v>
      </c>
      <c r="AF611" s="21">
        <f t="shared" ca="1" si="270"/>
        <v>0</v>
      </c>
      <c r="AG611" s="21">
        <f t="shared" ca="1" si="271"/>
        <v>0</v>
      </c>
    </row>
    <row r="612" spans="1:33" x14ac:dyDescent="0.25">
      <c r="A612" s="2">
        <v>1770</v>
      </c>
      <c r="B612" s="2" t="s">
        <v>1012</v>
      </c>
      <c r="C612" s="4" t="s">
        <v>1013</v>
      </c>
      <c r="D612" s="2" t="s">
        <v>1014</v>
      </c>
      <c r="E612" s="2" t="s">
        <v>816</v>
      </c>
      <c r="F612" s="2" t="s">
        <v>84</v>
      </c>
      <c r="G612" s="2" t="s">
        <v>41</v>
      </c>
      <c r="H612" s="2" t="s">
        <v>139</v>
      </c>
      <c r="I612" s="2" t="s">
        <v>180</v>
      </c>
      <c r="J612" s="2" t="s">
        <v>37</v>
      </c>
      <c r="K612" s="2" t="s">
        <v>85</v>
      </c>
      <c r="L612" s="18">
        <v>133317485</v>
      </c>
      <c r="M612" s="18">
        <v>133317485</v>
      </c>
      <c r="P612" s="17">
        <f t="shared" ca="1" si="288"/>
        <v>44413</v>
      </c>
      <c r="V612" s="17">
        <f t="shared" ca="1" si="289"/>
        <v>44413</v>
      </c>
      <c r="Y612" s="17">
        <f t="shared" ca="1" si="290"/>
        <v>44413</v>
      </c>
      <c r="AB612" s="17">
        <f t="shared" ca="1" si="291"/>
        <v>44413</v>
      </c>
      <c r="AD612" s="21">
        <f t="shared" ca="1" si="268"/>
        <v>131.29697916666919</v>
      </c>
      <c r="AE612" s="21">
        <f t="shared" ca="1" si="269"/>
        <v>0</v>
      </c>
      <c r="AF612" s="21">
        <f t="shared" ca="1" si="270"/>
        <v>0</v>
      </c>
      <c r="AG612" s="21">
        <f t="shared" ca="1" si="271"/>
        <v>0</v>
      </c>
    </row>
    <row r="613" spans="1:33" ht="15" customHeight="1" x14ac:dyDescent="0.25">
      <c r="A613" s="25">
        <v>1727</v>
      </c>
      <c r="B613" s="7" t="s">
        <v>1015</v>
      </c>
      <c r="C613" s="27" t="s">
        <v>1016</v>
      </c>
      <c r="D613" s="25" t="s">
        <v>1017</v>
      </c>
      <c r="E613" s="25" t="s">
        <v>1018</v>
      </c>
      <c r="F613" s="25" t="s">
        <v>84</v>
      </c>
      <c r="G613" s="25" t="s">
        <v>45</v>
      </c>
      <c r="H613" s="25" t="s">
        <v>133</v>
      </c>
      <c r="I613" s="25" t="s">
        <v>134</v>
      </c>
      <c r="J613" s="7" t="s">
        <v>66</v>
      </c>
      <c r="K613" s="25" t="s">
        <v>88</v>
      </c>
      <c r="L613" s="26">
        <v>3695246556.25</v>
      </c>
      <c r="M613" s="26">
        <v>3695246556.25</v>
      </c>
      <c r="N613" t="s">
        <v>3341</v>
      </c>
      <c r="O613" t="s">
        <v>3342</v>
      </c>
      <c r="P613" t="s">
        <v>2187</v>
      </c>
      <c r="Q613" t="s">
        <v>2023</v>
      </c>
      <c r="R613" t="s">
        <v>3346</v>
      </c>
      <c r="S613" s="8">
        <v>3003636172.6599998</v>
      </c>
      <c r="T613" t="s">
        <v>1016</v>
      </c>
      <c r="U613" t="s">
        <v>3348</v>
      </c>
      <c r="V613" t="s">
        <v>1589</v>
      </c>
      <c r="W613" s="8">
        <v>181601412.81999999</v>
      </c>
      <c r="X613">
        <v>0</v>
      </c>
      <c r="Y613" s="17">
        <f t="shared" ca="1" si="290"/>
        <v>44413</v>
      </c>
      <c r="Z613">
        <v>0</v>
      </c>
      <c r="AA613">
        <v>0</v>
      </c>
      <c r="AB613" s="17">
        <f t="shared" ca="1" si="291"/>
        <v>44413</v>
      </c>
      <c r="AC613">
        <v>0</v>
      </c>
      <c r="AD613" s="21">
        <f t="shared" si="268"/>
        <v>49.309490740743058</v>
      </c>
      <c r="AE613" s="21">
        <f t="shared" si="269"/>
        <v>31</v>
      </c>
      <c r="AF613" s="21">
        <f t="shared" ca="1" si="270"/>
        <v>48</v>
      </c>
      <c r="AG613" s="21">
        <f t="shared" ca="1" si="271"/>
        <v>0</v>
      </c>
    </row>
    <row r="614" spans="1:33" x14ac:dyDescent="0.25">
      <c r="A614" s="25"/>
      <c r="B614" s="7" t="s">
        <v>4125</v>
      </c>
      <c r="C614" s="27"/>
      <c r="D614" s="25"/>
      <c r="E614" s="25"/>
      <c r="F614" s="25"/>
      <c r="G614" s="25"/>
      <c r="H614" s="25"/>
      <c r="I614" s="25"/>
      <c r="J614" s="7" t="s">
        <v>66</v>
      </c>
      <c r="K614" s="25"/>
      <c r="L614" s="26"/>
      <c r="M614" s="26"/>
      <c r="N614" t="s">
        <v>3341</v>
      </c>
      <c r="O614" t="s">
        <v>3342</v>
      </c>
      <c r="P614" t="s">
        <v>2187</v>
      </c>
      <c r="Q614" t="s">
        <v>2023</v>
      </c>
      <c r="R614" t="s">
        <v>3346</v>
      </c>
      <c r="S614">
        <v>0</v>
      </c>
      <c r="T614" t="s">
        <v>1016</v>
      </c>
      <c r="U614" t="s">
        <v>3349</v>
      </c>
      <c r="V614" t="s">
        <v>1589</v>
      </c>
      <c r="W614" s="8">
        <v>2822034759.8400002</v>
      </c>
      <c r="X614">
        <v>0</v>
      </c>
      <c r="Y614" s="17">
        <f t="shared" ca="1" si="290"/>
        <v>44413</v>
      </c>
      <c r="Z614">
        <v>0</v>
      </c>
      <c r="AA614">
        <v>0</v>
      </c>
      <c r="AB614" s="17">
        <f t="shared" ca="1" si="291"/>
        <v>44413</v>
      </c>
      <c r="AC614">
        <v>0</v>
      </c>
      <c r="AD614" s="21">
        <f t="shared" si="268"/>
        <v>49.309479166666279</v>
      </c>
      <c r="AE614" s="21">
        <f t="shared" si="269"/>
        <v>31</v>
      </c>
      <c r="AF614" s="21">
        <f t="shared" ca="1" si="270"/>
        <v>48</v>
      </c>
      <c r="AG614" s="21">
        <f t="shared" ca="1" si="271"/>
        <v>0</v>
      </c>
    </row>
    <row r="615" spans="1:33" x14ac:dyDescent="0.25">
      <c r="A615" s="25"/>
      <c r="B615" s="7" t="s">
        <v>4126</v>
      </c>
      <c r="C615" s="27"/>
      <c r="D615" s="25"/>
      <c r="E615" s="25"/>
      <c r="F615" s="25"/>
      <c r="G615" s="25"/>
      <c r="H615" s="25"/>
      <c r="I615" s="25"/>
      <c r="J615" s="7" t="s">
        <v>66</v>
      </c>
      <c r="K615" s="25"/>
      <c r="L615" s="26"/>
      <c r="M615" s="26"/>
      <c r="N615" t="s">
        <v>3343</v>
      </c>
      <c r="O615" t="s">
        <v>3344</v>
      </c>
      <c r="P615" t="s">
        <v>2187</v>
      </c>
      <c r="Q615" t="s">
        <v>1584</v>
      </c>
      <c r="R615" t="s">
        <v>3347</v>
      </c>
      <c r="S615" s="8">
        <v>99917502.230000004</v>
      </c>
      <c r="T615" t="s">
        <v>1016</v>
      </c>
      <c r="U615" t="s">
        <v>3350</v>
      </c>
      <c r="V615" t="s">
        <v>1589</v>
      </c>
      <c r="W615" s="8">
        <v>99917502.230000004</v>
      </c>
      <c r="X615">
        <v>0</v>
      </c>
      <c r="Y615" s="17">
        <f t="shared" ca="1" si="290"/>
        <v>44413</v>
      </c>
      <c r="Z615">
        <v>0</v>
      </c>
      <c r="AA615">
        <v>0</v>
      </c>
      <c r="AB615" s="17">
        <f t="shared" ca="1" si="291"/>
        <v>44413</v>
      </c>
      <c r="AC615">
        <v>0</v>
      </c>
      <c r="AD615" s="21">
        <f t="shared" si="268"/>
        <v>49.309467592589499</v>
      </c>
      <c r="AE615" s="21">
        <f t="shared" si="269"/>
        <v>31</v>
      </c>
      <c r="AF615" s="21">
        <f t="shared" ca="1" si="270"/>
        <v>48</v>
      </c>
      <c r="AG615" s="21">
        <f t="shared" ca="1" si="271"/>
        <v>0</v>
      </c>
    </row>
    <row r="616" spans="1:33" x14ac:dyDescent="0.25">
      <c r="A616" s="25"/>
      <c r="B616" s="7" t="s">
        <v>4127</v>
      </c>
      <c r="C616" s="27"/>
      <c r="D616" s="25"/>
      <c r="E616" s="25"/>
      <c r="F616" s="25"/>
      <c r="G616" s="25"/>
      <c r="H616" s="25"/>
      <c r="I616" s="25"/>
      <c r="J616" s="7" t="s">
        <v>66</v>
      </c>
      <c r="K616" s="25"/>
      <c r="L616" s="26"/>
      <c r="M616" s="26"/>
      <c r="N616" t="s">
        <v>3345</v>
      </c>
      <c r="O616" t="s">
        <v>3344</v>
      </c>
      <c r="P616" t="s">
        <v>2187</v>
      </c>
      <c r="Q616" t="s">
        <v>1584</v>
      </c>
      <c r="R616" t="s">
        <v>3346</v>
      </c>
      <c r="S616" s="8">
        <v>591692881.36000001</v>
      </c>
      <c r="T616" t="s">
        <v>1016</v>
      </c>
      <c r="U616" t="s">
        <v>3351</v>
      </c>
      <c r="V616" t="s">
        <v>1589</v>
      </c>
      <c r="W616" s="8">
        <v>591692881.36000001</v>
      </c>
      <c r="X616">
        <v>0</v>
      </c>
      <c r="Y616" s="17">
        <f t="shared" ca="1" si="290"/>
        <v>44413</v>
      </c>
      <c r="Z616">
        <v>0</v>
      </c>
      <c r="AA616">
        <v>0</v>
      </c>
      <c r="AB616" s="17">
        <f t="shared" ca="1" si="291"/>
        <v>44413</v>
      </c>
      <c r="AC616">
        <v>0</v>
      </c>
      <c r="AD616" s="21">
        <f t="shared" si="268"/>
        <v>49.309456018519995</v>
      </c>
      <c r="AE616" s="21">
        <f t="shared" si="269"/>
        <v>31</v>
      </c>
      <c r="AF616" s="21">
        <f t="shared" ca="1" si="270"/>
        <v>48</v>
      </c>
      <c r="AG616" s="21">
        <f t="shared" ca="1" si="271"/>
        <v>0</v>
      </c>
    </row>
    <row r="617" spans="1:33" x14ac:dyDescent="0.25">
      <c r="A617" s="2">
        <v>1765</v>
      </c>
      <c r="B617" s="2" t="s">
        <v>1019</v>
      </c>
      <c r="C617" s="4">
        <v>20210680000153</v>
      </c>
      <c r="D617" s="2" t="s">
        <v>1021</v>
      </c>
      <c r="E617" s="2" t="s">
        <v>1022</v>
      </c>
      <c r="F617" s="2" t="s">
        <v>84</v>
      </c>
      <c r="G617" s="2" t="s">
        <v>45</v>
      </c>
      <c r="H617" s="2" t="s">
        <v>220</v>
      </c>
      <c r="I617" s="2" t="s">
        <v>1023</v>
      </c>
      <c r="J617" s="2" t="s">
        <v>37</v>
      </c>
      <c r="K617" s="2" t="s">
        <v>18</v>
      </c>
      <c r="L617" s="18">
        <v>1002293000</v>
      </c>
      <c r="M617" s="18">
        <v>1002293000</v>
      </c>
      <c r="N617" t="s">
        <v>3352</v>
      </c>
      <c r="O617" t="s">
        <v>3353</v>
      </c>
      <c r="P617" t="s">
        <v>2257</v>
      </c>
      <c r="Q617" t="s">
        <v>2378</v>
      </c>
      <c r="R617" t="s">
        <v>1557</v>
      </c>
      <c r="S617" s="8">
        <v>131560000</v>
      </c>
      <c r="T617" t="s">
        <v>1020</v>
      </c>
      <c r="U617" t="s">
        <v>3354</v>
      </c>
      <c r="V617" t="s">
        <v>1849</v>
      </c>
      <c r="W617" s="8">
        <v>131560000</v>
      </c>
      <c r="X617" t="s">
        <v>3355</v>
      </c>
      <c r="Y617" t="s">
        <v>1639</v>
      </c>
      <c r="Z617" s="8">
        <v>131560000</v>
      </c>
      <c r="AA617" t="s">
        <v>3356</v>
      </c>
      <c r="AB617" t="s">
        <v>1567</v>
      </c>
      <c r="AC617" s="8">
        <v>131560000</v>
      </c>
      <c r="AD617" s="21">
        <f t="shared" si="268"/>
        <v>28.993113425924093</v>
      </c>
      <c r="AE617" s="21">
        <f t="shared" si="269"/>
        <v>8</v>
      </c>
      <c r="AF617" s="21">
        <f t="shared" si="270"/>
        <v>31</v>
      </c>
      <c r="AG617" s="21">
        <f t="shared" si="271"/>
        <v>4</v>
      </c>
    </row>
    <row r="618" spans="1:33" ht="15" customHeight="1" x14ac:dyDescent="0.25">
      <c r="A618" s="25">
        <v>1761</v>
      </c>
      <c r="B618" s="7" t="s">
        <v>1024</v>
      </c>
      <c r="C618" s="27">
        <v>20210680000154</v>
      </c>
      <c r="D618" s="25" t="s">
        <v>1026</v>
      </c>
      <c r="E618" s="25" t="s">
        <v>1027</v>
      </c>
      <c r="F618" s="25" t="s">
        <v>14</v>
      </c>
      <c r="G618" s="25" t="s">
        <v>45</v>
      </c>
      <c r="H618" s="25" t="s">
        <v>135</v>
      </c>
      <c r="I618" s="25" t="s">
        <v>252</v>
      </c>
      <c r="J618" s="7" t="s">
        <v>66</v>
      </c>
      <c r="K618" s="25" t="s">
        <v>18</v>
      </c>
      <c r="L618" s="26">
        <v>1473293456</v>
      </c>
      <c r="M618" s="26">
        <v>1473293456</v>
      </c>
      <c r="N618" t="s">
        <v>3357</v>
      </c>
      <c r="O618" t="s">
        <v>3358</v>
      </c>
      <c r="P618" t="s">
        <v>1649</v>
      </c>
      <c r="Q618" t="s">
        <v>2426</v>
      </c>
      <c r="R618" t="s">
        <v>2011</v>
      </c>
      <c r="S618" s="8">
        <v>1756200175</v>
      </c>
      <c r="T618" t="s">
        <v>1025</v>
      </c>
      <c r="U618" t="s">
        <v>3359</v>
      </c>
      <c r="V618" t="s">
        <v>1887</v>
      </c>
      <c r="W618" s="8">
        <v>394015232</v>
      </c>
      <c r="X618">
        <v>0</v>
      </c>
      <c r="Y618" s="17">
        <f t="shared" ref="Y618:Y622" ca="1" si="292">$AH$1</f>
        <v>44413</v>
      </c>
      <c r="Z618">
        <v>0</v>
      </c>
      <c r="AA618">
        <v>0</v>
      </c>
      <c r="AB618" s="17">
        <f t="shared" ref="AB618:AB622" ca="1" si="293">$AH$1</f>
        <v>44413</v>
      </c>
      <c r="AC618">
        <v>0</v>
      </c>
      <c r="AD618" s="21">
        <f t="shared" si="268"/>
        <v>-49.725509259260434</v>
      </c>
      <c r="AE618" s="21">
        <f t="shared" si="269"/>
        <v>47</v>
      </c>
      <c r="AF618" s="21">
        <f t="shared" ca="1" si="270"/>
        <v>22</v>
      </c>
      <c r="AG618" s="21">
        <f t="shared" ca="1" si="271"/>
        <v>0</v>
      </c>
    </row>
    <row r="619" spans="1:33" x14ac:dyDescent="0.25">
      <c r="A619" s="25"/>
      <c r="B619" s="7" t="s">
        <v>4128</v>
      </c>
      <c r="C619" s="27"/>
      <c r="D619" s="25"/>
      <c r="E619" s="25"/>
      <c r="F619" s="25"/>
      <c r="G619" s="25"/>
      <c r="H619" s="25"/>
      <c r="I619" s="25"/>
      <c r="J619" s="7" t="s">
        <v>66</v>
      </c>
      <c r="K619" s="25"/>
      <c r="L619" s="26"/>
      <c r="M619" s="26"/>
      <c r="N619" t="s">
        <v>3357</v>
      </c>
      <c r="O619" t="s">
        <v>3358</v>
      </c>
      <c r="P619" t="s">
        <v>1649</v>
      </c>
      <c r="Q619" t="s">
        <v>2426</v>
      </c>
      <c r="R619" t="s">
        <v>2011</v>
      </c>
      <c r="S619">
        <v>0</v>
      </c>
      <c r="T619" t="s">
        <v>1025</v>
      </c>
      <c r="U619" t="s">
        <v>3360</v>
      </c>
      <c r="V619" t="s">
        <v>1887</v>
      </c>
      <c r="W619">
        <v>0</v>
      </c>
      <c r="X619">
        <v>0</v>
      </c>
      <c r="Y619" s="17">
        <f t="shared" ca="1" si="292"/>
        <v>44413</v>
      </c>
      <c r="Z619">
        <v>0</v>
      </c>
      <c r="AA619">
        <v>0</v>
      </c>
      <c r="AB619" s="17">
        <f t="shared" ca="1" si="293"/>
        <v>44413</v>
      </c>
      <c r="AC619">
        <v>0</v>
      </c>
      <c r="AD619" s="21">
        <f t="shared" si="268"/>
        <v>-49.725520833329938</v>
      </c>
      <c r="AE619" s="21">
        <f t="shared" si="269"/>
        <v>47</v>
      </c>
      <c r="AF619" s="21">
        <f t="shared" ca="1" si="270"/>
        <v>22</v>
      </c>
      <c r="AG619" s="21">
        <f t="shared" ca="1" si="271"/>
        <v>0</v>
      </c>
    </row>
    <row r="620" spans="1:33" x14ac:dyDescent="0.25">
      <c r="A620" s="25"/>
      <c r="B620" s="7" t="s">
        <v>4129</v>
      </c>
      <c r="C620" s="27"/>
      <c r="D620" s="25"/>
      <c r="E620" s="25"/>
      <c r="F620" s="25"/>
      <c r="G620" s="25"/>
      <c r="H620" s="25"/>
      <c r="I620" s="25"/>
      <c r="J620" s="7" t="s">
        <v>66</v>
      </c>
      <c r="K620" s="25"/>
      <c r="L620" s="26"/>
      <c r="M620" s="26"/>
      <c r="N620" t="s">
        <v>3357</v>
      </c>
      <c r="O620" t="s">
        <v>3358</v>
      </c>
      <c r="P620" t="s">
        <v>1649</v>
      </c>
      <c r="Q620" t="s">
        <v>2426</v>
      </c>
      <c r="R620" t="s">
        <v>2011</v>
      </c>
      <c r="S620">
        <v>0</v>
      </c>
      <c r="T620" t="s">
        <v>1025</v>
      </c>
      <c r="U620" t="s">
        <v>3361</v>
      </c>
      <c r="V620" t="s">
        <v>1887</v>
      </c>
      <c r="W620" s="8">
        <v>193583009</v>
      </c>
      <c r="X620">
        <v>0</v>
      </c>
      <c r="Y620" s="17">
        <f t="shared" ca="1" si="292"/>
        <v>44413</v>
      </c>
      <c r="Z620">
        <v>0</v>
      </c>
      <c r="AA620">
        <v>0</v>
      </c>
      <c r="AB620" s="17">
        <f t="shared" ca="1" si="293"/>
        <v>44413</v>
      </c>
      <c r="AC620">
        <v>0</v>
      </c>
      <c r="AD620" s="21">
        <f t="shared" si="268"/>
        <v>-49.725532407406718</v>
      </c>
      <c r="AE620" s="21">
        <f t="shared" si="269"/>
        <v>47</v>
      </c>
      <c r="AF620" s="21">
        <f t="shared" ca="1" si="270"/>
        <v>22</v>
      </c>
      <c r="AG620" s="21">
        <f t="shared" ca="1" si="271"/>
        <v>0</v>
      </c>
    </row>
    <row r="621" spans="1:33" x14ac:dyDescent="0.25">
      <c r="A621" s="25"/>
      <c r="B621" s="7" t="s">
        <v>4130</v>
      </c>
      <c r="C621" s="27"/>
      <c r="D621" s="25"/>
      <c r="E621" s="25"/>
      <c r="F621" s="25"/>
      <c r="G621" s="25"/>
      <c r="H621" s="25"/>
      <c r="I621" s="25"/>
      <c r="J621" s="7" t="s">
        <v>66</v>
      </c>
      <c r="K621" s="25"/>
      <c r="L621" s="26"/>
      <c r="M621" s="26"/>
      <c r="N621" t="s">
        <v>3357</v>
      </c>
      <c r="O621" t="s">
        <v>3358</v>
      </c>
      <c r="P621" t="s">
        <v>1649</v>
      </c>
      <c r="Q621" t="s">
        <v>2426</v>
      </c>
      <c r="R621" t="s">
        <v>2011</v>
      </c>
      <c r="S621">
        <v>0</v>
      </c>
      <c r="T621" t="s">
        <v>1025</v>
      </c>
      <c r="U621" t="s">
        <v>3362</v>
      </c>
      <c r="V621" t="s">
        <v>1887</v>
      </c>
      <c r="W621" s="8">
        <v>349394850</v>
      </c>
      <c r="X621">
        <v>0</v>
      </c>
      <c r="Y621" s="17">
        <f t="shared" ca="1" si="292"/>
        <v>44413</v>
      </c>
      <c r="Z621">
        <v>0</v>
      </c>
      <c r="AA621">
        <v>0</v>
      </c>
      <c r="AB621" s="17">
        <f t="shared" ca="1" si="293"/>
        <v>44413</v>
      </c>
      <c r="AC621">
        <v>0</v>
      </c>
      <c r="AD621" s="21">
        <f t="shared" si="268"/>
        <v>-49.725543981483497</v>
      </c>
      <c r="AE621" s="21">
        <f t="shared" si="269"/>
        <v>47</v>
      </c>
      <c r="AF621" s="21">
        <f t="shared" ca="1" si="270"/>
        <v>22</v>
      </c>
      <c r="AG621" s="21">
        <f t="shared" ca="1" si="271"/>
        <v>0</v>
      </c>
    </row>
    <row r="622" spans="1:33" x14ac:dyDescent="0.25">
      <c r="A622" s="25"/>
      <c r="B622" s="7" t="s">
        <v>4131</v>
      </c>
      <c r="C622" s="27"/>
      <c r="D622" s="25"/>
      <c r="E622" s="25"/>
      <c r="F622" s="25"/>
      <c r="G622" s="25"/>
      <c r="H622" s="25"/>
      <c r="I622" s="25"/>
      <c r="J622" s="7" t="s">
        <v>66</v>
      </c>
      <c r="K622" s="25"/>
      <c r="L622" s="26"/>
      <c r="M622" s="26"/>
      <c r="N622" t="s">
        <v>3357</v>
      </c>
      <c r="O622" t="s">
        <v>3358</v>
      </c>
      <c r="P622" t="s">
        <v>1649</v>
      </c>
      <c r="Q622" t="s">
        <v>2426</v>
      </c>
      <c r="R622" t="s">
        <v>2011</v>
      </c>
      <c r="S622">
        <v>0</v>
      </c>
      <c r="T622" t="s">
        <v>1025</v>
      </c>
      <c r="U622" t="s">
        <v>3363</v>
      </c>
      <c r="V622" t="s">
        <v>1887</v>
      </c>
      <c r="W622" s="8">
        <v>536300365</v>
      </c>
      <c r="X622">
        <v>0</v>
      </c>
      <c r="Y622" s="17">
        <f t="shared" ca="1" si="292"/>
        <v>44413</v>
      </c>
      <c r="Z622">
        <v>0</v>
      </c>
      <c r="AA622">
        <v>0</v>
      </c>
      <c r="AB622" s="17">
        <f t="shared" ca="1" si="293"/>
        <v>44413</v>
      </c>
      <c r="AC622">
        <v>0</v>
      </c>
      <c r="AD622" s="21">
        <f t="shared" si="268"/>
        <v>-49.725555555553001</v>
      </c>
      <c r="AE622" s="21">
        <f t="shared" si="269"/>
        <v>47</v>
      </c>
      <c r="AF622" s="21">
        <f t="shared" ca="1" si="270"/>
        <v>22</v>
      </c>
      <c r="AG622" s="21">
        <f t="shared" ca="1" si="271"/>
        <v>0</v>
      </c>
    </row>
    <row r="623" spans="1:33" x14ac:dyDescent="0.25">
      <c r="A623" s="2">
        <v>1747</v>
      </c>
      <c r="B623" s="2" t="s">
        <v>1028</v>
      </c>
      <c r="C623" s="4">
        <v>20210680000155</v>
      </c>
      <c r="D623" s="2" t="s">
        <v>1030</v>
      </c>
      <c r="E623" s="2" t="s">
        <v>1031</v>
      </c>
      <c r="F623" s="2" t="s">
        <v>84</v>
      </c>
      <c r="G623" s="2" t="s">
        <v>41</v>
      </c>
      <c r="H623" s="2" t="s">
        <v>139</v>
      </c>
      <c r="I623" s="2" t="s">
        <v>180</v>
      </c>
      <c r="J623" s="2" t="s">
        <v>37</v>
      </c>
      <c r="K623" s="2" t="s">
        <v>18</v>
      </c>
      <c r="L623" s="18">
        <v>127497497</v>
      </c>
      <c r="M623" s="18">
        <v>127497497</v>
      </c>
      <c r="N623" t="s">
        <v>3364</v>
      </c>
      <c r="O623" t="s">
        <v>3365</v>
      </c>
      <c r="P623" t="s">
        <v>2257</v>
      </c>
      <c r="Q623" t="s">
        <v>1702</v>
      </c>
      <c r="R623" t="s">
        <v>1705</v>
      </c>
      <c r="S623" s="8">
        <v>127497479</v>
      </c>
      <c r="T623" t="s">
        <v>1029</v>
      </c>
      <c r="V623" s="17">
        <f ca="1">$AH$1</f>
        <v>44413</v>
      </c>
      <c r="W623">
        <v>0</v>
      </c>
      <c r="X623">
        <v>0</v>
      </c>
      <c r="Y623" s="17">
        <f t="shared" ref="Y623" ca="1" si="294">$AH$1</f>
        <v>44413</v>
      </c>
      <c r="Z623">
        <v>0</v>
      </c>
      <c r="AA623">
        <v>0</v>
      </c>
      <c r="AB623" s="17">
        <f t="shared" ref="AB623" ca="1" si="295">$AH$1</f>
        <v>44413</v>
      </c>
      <c r="AC623">
        <v>0</v>
      </c>
      <c r="AD623" s="21">
        <f t="shared" si="268"/>
        <v>18.338402777779265</v>
      </c>
      <c r="AE623" s="21">
        <f t="shared" ca="1" si="269"/>
        <v>101</v>
      </c>
      <c r="AF623" s="21">
        <f t="shared" ca="1" si="270"/>
        <v>0</v>
      </c>
      <c r="AG623" s="21">
        <f t="shared" ca="1" si="271"/>
        <v>0</v>
      </c>
    </row>
    <row r="624" spans="1:33" x14ac:dyDescent="0.25">
      <c r="A624" s="2">
        <v>1780</v>
      </c>
      <c r="B624" s="2" t="s">
        <v>1032</v>
      </c>
      <c r="C624" s="4">
        <v>20210680000156</v>
      </c>
      <c r="D624" s="2" t="s">
        <v>1033</v>
      </c>
      <c r="E624" s="2" t="s">
        <v>1034</v>
      </c>
      <c r="F624" s="2" t="s">
        <v>84</v>
      </c>
      <c r="G624" s="2" t="s">
        <v>41</v>
      </c>
      <c r="H624" s="2" t="s">
        <v>345</v>
      </c>
      <c r="I624" s="2" t="s">
        <v>1035</v>
      </c>
      <c r="J624" s="2" t="s">
        <v>86</v>
      </c>
      <c r="K624" s="2" t="s">
        <v>18</v>
      </c>
      <c r="L624" s="18">
        <v>900000000</v>
      </c>
      <c r="M624" s="18">
        <v>900000000</v>
      </c>
      <c r="P624" s="17">
        <f ca="1">$AH$1</f>
        <v>44413</v>
      </c>
      <c r="V624" s="17">
        <f t="shared" ref="V624" ca="1" si="296">$AH$1</f>
        <v>44413</v>
      </c>
      <c r="Y624" s="17">
        <f t="shared" ref="Y624:Y629" ca="1" si="297">$AH$1</f>
        <v>44413</v>
      </c>
      <c r="AB624" s="17">
        <f t="shared" ref="AB624:AB629" ca="1" si="298">$AH$1</f>
        <v>44413</v>
      </c>
      <c r="AD624" s="21">
        <f t="shared" ca="1" si="268"/>
        <v>126.15297453703533</v>
      </c>
      <c r="AE624" s="21">
        <f t="shared" ca="1" si="269"/>
        <v>0</v>
      </c>
      <c r="AF624" s="21">
        <f t="shared" ca="1" si="270"/>
        <v>0</v>
      </c>
      <c r="AG624" s="21">
        <f t="shared" ca="1" si="271"/>
        <v>0</v>
      </c>
    </row>
    <row r="625" spans="1:33" x14ac:dyDescent="0.25">
      <c r="A625" s="25">
        <v>1767</v>
      </c>
      <c r="B625" s="7" t="s">
        <v>1036</v>
      </c>
      <c r="C625" s="27" t="s">
        <v>1037</v>
      </c>
      <c r="D625" s="25" t="s">
        <v>1038</v>
      </c>
      <c r="E625" s="25" t="s">
        <v>1039</v>
      </c>
      <c r="F625" s="25" t="s">
        <v>84</v>
      </c>
      <c r="G625" s="25" t="s">
        <v>55</v>
      </c>
      <c r="H625" s="25" t="s">
        <v>153</v>
      </c>
      <c r="I625" s="25" t="s">
        <v>154</v>
      </c>
      <c r="J625" s="7" t="s">
        <v>15</v>
      </c>
      <c r="K625" s="25" t="s">
        <v>97</v>
      </c>
      <c r="L625" s="26">
        <v>3100273671.1500001</v>
      </c>
      <c r="M625" s="26">
        <v>3100273671.1500001</v>
      </c>
      <c r="N625" t="s">
        <v>3366</v>
      </c>
      <c r="O625" t="s">
        <v>3367</v>
      </c>
      <c r="P625" t="s">
        <v>2187</v>
      </c>
      <c r="Q625" t="s">
        <v>1843</v>
      </c>
      <c r="R625" t="s">
        <v>3370</v>
      </c>
      <c r="S625" s="8">
        <v>2838743394.8000002</v>
      </c>
      <c r="T625" t="s">
        <v>1037</v>
      </c>
      <c r="U625" t="s">
        <v>3371</v>
      </c>
      <c r="V625" t="s">
        <v>2122</v>
      </c>
      <c r="W625" s="8">
        <v>2838743394.8000002</v>
      </c>
      <c r="X625">
        <v>0</v>
      </c>
      <c r="Y625" s="17">
        <f t="shared" ca="1" si="297"/>
        <v>44413</v>
      </c>
      <c r="Z625">
        <v>0</v>
      </c>
      <c r="AA625">
        <v>0</v>
      </c>
      <c r="AB625" s="17">
        <f t="shared" ca="1" si="298"/>
        <v>44413</v>
      </c>
      <c r="AC625">
        <v>0</v>
      </c>
      <c r="AD625" s="21">
        <f t="shared" si="268"/>
        <v>48.618831018517085</v>
      </c>
      <c r="AE625" s="21">
        <f t="shared" si="269"/>
        <v>42</v>
      </c>
      <c r="AF625" s="21">
        <f t="shared" ca="1" si="270"/>
        <v>37</v>
      </c>
      <c r="AG625" s="21">
        <f t="shared" ca="1" si="271"/>
        <v>0</v>
      </c>
    </row>
    <row r="626" spans="1:33" x14ac:dyDescent="0.25">
      <c r="A626" s="25"/>
      <c r="B626" s="7" t="s">
        <v>4132</v>
      </c>
      <c r="C626" s="27"/>
      <c r="D626" s="25"/>
      <c r="E626" s="25"/>
      <c r="F626" s="25"/>
      <c r="G626" s="25"/>
      <c r="H626" s="25"/>
      <c r="I626" s="25"/>
      <c r="J626" s="7" t="s">
        <v>15</v>
      </c>
      <c r="K626" s="25"/>
      <c r="L626" s="26"/>
      <c r="M626" s="26"/>
      <c r="N626" t="s">
        <v>3368</v>
      </c>
      <c r="O626" t="s">
        <v>3369</v>
      </c>
      <c r="P626" t="s">
        <v>2187</v>
      </c>
      <c r="Q626" t="s">
        <v>1843</v>
      </c>
      <c r="R626" t="s">
        <v>3370</v>
      </c>
      <c r="S626" s="8">
        <v>261530276.34999999</v>
      </c>
      <c r="T626" t="s">
        <v>1037</v>
      </c>
      <c r="U626" t="s">
        <v>3372</v>
      </c>
      <c r="V626" t="s">
        <v>2122</v>
      </c>
      <c r="W626" s="8">
        <v>261530276.34999999</v>
      </c>
      <c r="X626">
        <v>0</v>
      </c>
      <c r="Y626" s="17">
        <f t="shared" ca="1" si="297"/>
        <v>44413</v>
      </c>
      <c r="Z626">
        <v>0</v>
      </c>
      <c r="AA626">
        <v>0</v>
      </c>
      <c r="AB626" s="17">
        <f t="shared" ca="1" si="298"/>
        <v>44413</v>
      </c>
      <c r="AC626">
        <v>0</v>
      </c>
      <c r="AD626" s="21">
        <f t="shared" si="268"/>
        <v>48.618819444447581</v>
      </c>
      <c r="AE626" s="21">
        <f t="shared" si="269"/>
        <v>42</v>
      </c>
      <c r="AF626" s="21">
        <f t="shared" ca="1" si="270"/>
        <v>37</v>
      </c>
      <c r="AG626" s="21">
        <f t="shared" ca="1" si="271"/>
        <v>0</v>
      </c>
    </row>
    <row r="627" spans="1:33" ht="15" customHeight="1" x14ac:dyDescent="0.25">
      <c r="A627" s="25">
        <v>1778</v>
      </c>
      <c r="B627" s="7" t="s">
        <v>1040</v>
      </c>
      <c r="C627" s="27">
        <v>20210680000158</v>
      </c>
      <c r="D627" s="25" t="s">
        <v>1042</v>
      </c>
      <c r="E627" s="25" t="s">
        <v>1043</v>
      </c>
      <c r="F627" s="25" t="s">
        <v>84</v>
      </c>
      <c r="G627" s="25" t="s">
        <v>55</v>
      </c>
      <c r="H627" s="25" t="s">
        <v>151</v>
      </c>
      <c r="I627" s="25" t="s">
        <v>218</v>
      </c>
      <c r="J627" s="7" t="s">
        <v>15</v>
      </c>
      <c r="K627" s="25" t="s">
        <v>126</v>
      </c>
      <c r="L627" s="26">
        <v>670486851.24000001</v>
      </c>
      <c r="M627" s="26">
        <v>670486851.24000001</v>
      </c>
      <c r="N627" t="s">
        <v>3373</v>
      </c>
      <c r="O627" t="s">
        <v>3374</v>
      </c>
      <c r="P627" t="s">
        <v>1990</v>
      </c>
      <c r="Q627" t="s">
        <v>3245</v>
      </c>
      <c r="R627" t="s">
        <v>3376</v>
      </c>
      <c r="S627" s="8">
        <v>528100545</v>
      </c>
      <c r="T627" t="s">
        <v>1041</v>
      </c>
      <c r="U627" t="s">
        <v>3378</v>
      </c>
      <c r="V627" t="s">
        <v>1567</v>
      </c>
      <c r="W627" s="8">
        <v>528100545</v>
      </c>
      <c r="X627">
        <v>0</v>
      </c>
      <c r="Y627" s="17">
        <f t="shared" ca="1" si="297"/>
        <v>44413</v>
      </c>
      <c r="Z627">
        <v>0</v>
      </c>
      <c r="AA627">
        <v>0</v>
      </c>
      <c r="AB627" s="17">
        <f t="shared" ca="1" si="298"/>
        <v>44413</v>
      </c>
      <c r="AC627">
        <v>0</v>
      </c>
      <c r="AD627" s="21">
        <f t="shared" si="268"/>
        <v>44.311203703706269</v>
      </c>
      <c r="AE627" s="21">
        <f t="shared" si="269"/>
        <v>19</v>
      </c>
      <c r="AF627" s="21">
        <f t="shared" ca="1" si="270"/>
        <v>58</v>
      </c>
      <c r="AG627" s="21">
        <f t="shared" ca="1" si="271"/>
        <v>0</v>
      </c>
    </row>
    <row r="628" spans="1:33" x14ac:dyDescent="0.25">
      <c r="A628" s="25"/>
      <c r="B628" s="7" t="s">
        <v>4133</v>
      </c>
      <c r="C628" s="27"/>
      <c r="D628" s="25"/>
      <c r="E628" s="25"/>
      <c r="F628" s="25"/>
      <c r="G628" s="25"/>
      <c r="H628" s="25"/>
      <c r="I628" s="25"/>
      <c r="J628" s="7" t="s">
        <v>15</v>
      </c>
      <c r="K628" s="25"/>
      <c r="L628" s="26"/>
      <c r="M628" s="26"/>
      <c r="N628" t="s">
        <v>3375</v>
      </c>
      <c r="O628" t="s">
        <v>3374</v>
      </c>
      <c r="P628" t="s">
        <v>1990</v>
      </c>
      <c r="Q628" t="s">
        <v>3245</v>
      </c>
      <c r="R628" t="s">
        <v>3377</v>
      </c>
      <c r="S628" s="8">
        <v>83362306.239999995</v>
      </c>
      <c r="T628" t="s">
        <v>1041</v>
      </c>
      <c r="U628" t="s">
        <v>3379</v>
      </c>
      <c r="V628" t="s">
        <v>1567</v>
      </c>
      <c r="W628" s="8">
        <v>83362306.239999995</v>
      </c>
      <c r="X628">
        <v>0</v>
      </c>
      <c r="Y628" s="17">
        <f t="shared" ca="1" si="297"/>
        <v>44413</v>
      </c>
      <c r="Z628">
        <v>0</v>
      </c>
      <c r="AA628">
        <v>0</v>
      </c>
      <c r="AB628" s="17">
        <f t="shared" ca="1" si="298"/>
        <v>44413</v>
      </c>
      <c r="AC628">
        <v>0</v>
      </c>
      <c r="AD628" s="21">
        <f t="shared" si="268"/>
        <v>44.31119212962949</v>
      </c>
      <c r="AE628" s="21">
        <f t="shared" si="269"/>
        <v>19</v>
      </c>
      <c r="AF628" s="21">
        <f t="shared" ca="1" si="270"/>
        <v>58</v>
      </c>
      <c r="AG628" s="21">
        <f t="shared" ca="1" si="271"/>
        <v>0</v>
      </c>
    </row>
    <row r="629" spans="1:33" x14ac:dyDescent="0.25">
      <c r="A629" s="25"/>
      <c r="B629" s="7" t="s">
        <v>4134</v>
      </c>
      <c r="C629" s="27"/>
      <c r="D629" s="25"/>
      <c r="E629" s="25"/>
      <c r="F629" s="25"/>
      <c r="G629" s="25"/>
      <c r="H629" s="25"/>
      <c r="I629" s="25"/>
      <c r="J629" s="7" t="s">
        <v>15</v>
      </c>
      <c r="K629" s="25"/>
      <c r="L629" s="26"/>
      <c r="M629" s="26"/>
      <c r="N629" t="s">
        <v>3380</v>
      </c>
      <c r="O629" t="s">
        <v>3381</v>
      </c>
      <c r="P629" t="s">
        <v>2055</v>
      </c>
      <c r="Q629" t="s">
        <v>3245</v>
      </c>
      <c r="R629" t="s">
        <v>3377</v>
      </c>
      <c r="S629" s="8">
        <v>59024000</v>
      </c>
      <c r="T629" t="s">
        <v>1041</v>
      </c>
      <c r="U629" t="s">
        <v>3382</v>
      </c>
      <c r="V629" t="s">
        <v>1567</v>
      </c>
      <c r="W629" s="8">
        <v>59024000</v>
      </c>
      <c r="X629">
        <v>0</v>
      </c>
      <c r="Y629" s="17">
        <f t="shared" ca="1" si="297"/>
        <v>44413</v>
      </c>
      <c r="Z629">
        <v>0</v>
      </c>
      <c r="AA629">
        <v>0</v>
      </c>
      <c r="AB629" s="17">
        <f t="shared" ca="1" si="298"/>
        <v>44413</v>
      </c>
      <c r="AC629">
        <v>0</v>
      </c>
      <c r="AD629" s="21">
        <f t="shared" si="268"/>
        <v>48.31118055555271</v>
      </c>
      <c r="AE629" s="21">
        <f t="shared" si="269"/>
        <v>15</v>
      </c>
      <c r="AF629" s="21">
        <f t="shared" ca="1" si="270"/>
        <v>58</v>
      </c>
      <c r="AG629" s="21">
        <f t="shared" ca="1" si="271"/>
        <v>0</v>
      </c>
    </row>
    <row r="630" spans="1:33" x14ac:dyDescent="0.25">
      <c r="A630" s="2">
        <v>1800</v>
      </c>
      <c r="B630" s="2" t="s">
        <v>1044</v>
      </c>
      <c r="C630" s="4">
        <v>20210680000159</v>
      </c>
      <c r="D630" s="2" t="s">
        <v>1045</v>
      </c>
      <c r="E630" s="2" t="s">
        <v>1046</v>
      </c>
      <c r="F630" s="2" t="s">
        <v>84</v>
      </c>
      <c r="G630" s="2" t="s">
        <v>41</v>
      </c>
      <c r="H630" s="2" t="s">
        <v>211</v>
      </c>
      <c r="I630" s="2" t="s">
        <v>1047</v>
      </c>
      <c r="J630" s="2" t="s">
        <v>86</v>
      </c>
      <c r="K630" s="2" t="s">
        <v>18</v>
      </c>
      <c r="L630" s="18">
        <v>14375638</v>
      </c>
      <c r="M630" s="18">
        <v>14375638</v>
      </c>
      <c r="P630" s="17">
        <f ca="1">$AH$1</f>
        <v>44413</v>
      </c>
      <c r="V630" s="17">
        <f t="shared" ref="V630" ca="1" si="299">$AH$1</f>
        <v>44413</v>
      </c>
      <c r="Y630" s="17">
        <f t="shared" ref="Y630:Y633" ca="1" si="300">$AH$1</f>
        <v>44413</v>
      </c>
      <c r="AB630" s="17">
        <f t="shared" ref="AB630:AB633" ca="1" si="301">$AH$1</f>
        <v>44413</v>
      </c>
      <c r="AD630" s="21">
        <f t="shared" ca="1" si="268"/>
        <v>120.52928240740584</v>
      </c>
      <c r="AE630" s="21">
        <f t="shared" ca="1" si="269"/>
        <v>0</v>
      </c>
      <c r="AF630" s="21">
        <f t="shared" ca="1" si="270"/>
        <v>0</v>
      </c>
      <c r="AG630" s="21">
        <f t="shared" ca="1" si="271"/>
        <v>0</v>
      </c>
    </row>
    <row r="631" spans="1:33" x14ac:dyDescent="0.25">
      <c r="A631" s="2">
        <v>1795</v>
      </c>
      <c r="B631" s="2" t="s">
        <v>1048</v>
      </c>
      <c r="C631" s="4" t="s">
        <v>1049</v>
      </c>
      <c r="D631" s="2" t="s">
        <v>1050</v>
      </c>
      <c r="E631" s="2" t="s">
        <v>1051</v>
      </c>
      <c r="F631" s="2" t="s">
        <v>14</v>
      </c>
      <c r="G631" s="2" t="s">
        <v>45</v>
      </c>
      <c r="H631" s="2" t="s">
        <v>1052</v>
      </c>
      <c r="I631" s="2" t="s">
        <v>1053</v>
      </c>
      <c r="J631" s="2" t="s">
        <v>37</v>
      </c>
      <c r="K631" s="2" t="s">
        <v>18</v>
      </c>
      <c r="L631" s="18">
        <v>19858073</v>
      </c>
      <c r="M631" s="18">
        <v>38218073</v>
      </c>
      <c r="N631" t="s">
        <v>3383</v>
      </c>
      <c r="O631" t="s">
        <v>3384</v>
      </c>
      <c r="P631" t="s">
        <v>2337</v>
      </c>
      <c r="Q631" t="s">
        <v>2360</v>
      </c>
      <c r="R631" t="s">
        <v>1557</v>
      </c>
      <c r="S631" s="8">
        <v>19858073</v>
      </c>
      <c r="T631" t="s">
        <v>1049</v>
      </c>
      <c r="U631" t="s">
        <v>3385</v>
      </c>
      <c r="V631" t="s">
        <v>1589</v>
      </c>
      <c r="W631" s="8">
        <v>19858073</v>
      </c>
      <c r="X631">
        <v>0</v>
      </c>
      <c r="Y631" s="17">
        <f t="shared" ca="1" si="300"/>
        <v>44413</v>
      </c>
      <c r="Z631">
        <v>0</v>
      </c>
      <c r="AA631">
        <v>0</v>
      </c>
      <c r="AB631" s="17">
        <f t="shared" ca="1" si="301"/>
        <v>44413</v>
      </c>
      <c r="AC631">
        <v>0</v>
      </c>
      <c r="AD631" s="21">
        <f t="shared" si="268"/>
        <v>-51.643634259256942</v>
      </c>
      <c r="AE631" s="21">
        <f t="shared" si="269"/>
        <v>52</v>
      </c>
      <c r="AF631" s="21">
        <f t="shared" ca="1" si="270"/>
        <v>48</v>
      </c>
      <c r="AG631" s="21">
        <f t="shared" ca="1" si="271"/>
        <v>0</v>
      </c>
    </row>
    <row r="632" spans="1:33" x14ac:dyDescent="0.25">
      <c r="A632" s="2">
        <v>1799</v>
      </c>
      <c r="B632" s="2" t="s">
        <v>1054</v>
      </c>
      <c r="C632" s="4">
        <v>20210680000161</v>
      </c>
      <c r="D632" s="2" t="s">
        <v>1056</v>
      </c>
      <c r="E632" s="2" t="s">
        <v>81</v>
      </c>
      <c r="F632" s="2" t="s">
        <v>84</v>
      </c>
      <c r="G632" s="2" t="s">
        <v>41</v>
      </c>
      <c r="H632" s="2" t="s">
        <v>234</v>
      </c>
      <c r="I632" s="2" t="s">
        <v>235</v>
      </c>
      <c r="J632" s="2" t="s">
        <v>82</v>
      </c>
      <c r="K632" s="2" t="s">
        <v>18</v>
      </c>
      <c r="L632" s="18">
        <v>5800000000</v>
      </c>
      <c r="M632" s="18">
        <v>6380000000</v>
      </c>
      <c r="N632" t="s">
        <v>3386</v>
      </c>
      <c r="O632" t="s">
        <v>3387</v>
      </c>
      <c r="P632" t="s">
        <v>3388</v>
      </c>
      <c r="Q632" t="s">
        <v>1951</v>
      </c>
      <c r="R632" t="s">
        <v>1557</v>
      </c>
      <c r="S632" s="8">
        <v>5316666666</v>
      </c>
      <c r="T632" t="s">
        <v>1055</v>
      </c>
      <c r="U632" t="s">
        <v>3389</v>
      </c>
      <c r="V632" t="s">
        <v>2187</v>
      </c>
      <c r="W632" s="8">
        <v>5316666666</v>
      </c>
      <c r="X632">
        <v>0</v>
      </c>
      <c r="Y632" s="17">
        <f t="shared" ca="1" si="300"/>
        <v>44413</v>
      </c>
      <c r="Z632">
        <v>0</v>
      </c>
      <c r="AA632">
        <v>0</v>
      </c>
      <c r="AB632" s="17">
        <f t="shared" ca="1" si="301"/>
        <v>44413</v>
      </c>
      <c r="AC632">
        <v>0</v>
      </c>
      <c r="AD632" s="21">
        <f t="shared" si="268"/>
        <v>10.344976851854881</v>
      </c>
      <c r="AE632" s="21">
        <f t="shared" si="269"/>
        <v>32</v>
      </c>
      <c r="AF632" s="21">
        <f t="shared" ca="1" si="270"/>
        <v>79</v>
      </c>
      <c r="AG632" s="21">
        <f t="shared" ca="1" si="271"/>
        <v>0</v>
      </c>
    </row>
    <row r="633" spans="1:33" x14ac:dyDescent="0.25">
      <c r="A633" s="2">
        <v>1760</v>
      </c>
      <c r="B633" s="2" t="s">
        <v>1057</v>
      </c>
      <c r="C633" s="4">
        <v>20210680000162</v>
      </c>
      <c r="D633" s="2" t="s">
        <v>1059</v>
      </c>
      <c r="E633" s="2" t="s">
        <v>1060</v>
      </c>
      <c r="F633" s="2" t="s">
        <v>84</v>
      </c>
      <c r="G633" s="2" t="s">
        <v>45</v>
      </c>
      <c r="H633" s="2" t="s">
        <v>349</v>
      </c>
      <c r="I633" s="2" t="s">
        <v>1061</v>
      </c>
      <c r="J633" s="2" t="s">
        <v>25</v>
      </c>
      <c r="K633" s="2" t="s">
        <v>18</v>
      </c>
      <c r="L633" s="18">
        <v>1327831320.3</v>
      </c>
      <c r="M633" s="18">
        <v>1374957163.55</v>
      </c>
      <c r="N633" t="s">
        <v>3390</v>
      </c>
      <c r="O633" t="s">
        <v>3391</v>
      </c>
      <c r="P633" t="s">
        <v>3287</v>
      </c>
      <c r="Q633" t="s">
        <v>3392</v>
      </c>
      <c r="R633" t="s">
        <v>3393</v>
      </c>
      <c r="S633" s="8">
        <v>1327831320</v>
      </c>
      <c r="T633" t="s">
        <v>1058</v>
      </c>
      <c r="U633" t="s">
        <v>3394</v>
      </c>
      <c r="V633" t="s">
        <v>1886</v>
      </c>
      <c r="W633" s="8">
        <v>1327831320</v>
      </c>
      <c r="X633">
        <v>0</v>
      </c>
      <c r="Y633" s="17">
        <f t="shared" ca="1" si="300"/>
        <v>44413</v>
      </c>
      <c r="Z633">
        <v>0</v>
      </c>
      <c r="AA633">
        <v>0</v>
      </c>
      <c r="AB633" s="17">
        <f t="shared" ca="1" si="301"/>
        <v>44413</v>
      </c>
      <c r="AC633">
        <v>0</v>
      </c>
      <c r="AD633" s="21">
        <f t="shared" si="268"/>
        <v>21.373368055552419</v>
      </c>
      <c r="AE633" s="21">
        <f t="shared" si="269"/>
        <v>71</v>
      </c>
      <c r="AF633" s="21">
        <f t="shared" ca="1" si="270"/>
        <v>36</v>
      </c>
      <c r="AG633" s="21">
        <f t="shared" ca="1" si="271"/>
        <v>0</v>
      </c>
    </row>
    <row r="634" spans="1:33" x14ac:dyDescent="0.25">
      <c r="A634" s="2">
        <v>1688</v>
      </c>
      <c r="B634" s="2" t="s">
        <v>1062</v>
      </c>
      <c r="C634" s="4">
        <v>20210680000163</v>
      </c>
      <c r="D634" s="2" t="s">
        <v>1063</v>
      </c>
      <c r="E634" s="2" t="s">
        <v>1064</v>
      </c>
      <c r="F634" s="2" t="s">
        <v>70</v>
      </c>
      <c r="G634" s="2" t="s">
        <v>45</v>
      </c>
      <c r="H634" s="2" t="s">
        <v>299</v>
      </c>
      <c r="I634" s="2" t="s">
        <v>1065</v>
      </c>
      <c r="J634" s="2" t="s">
        <v>80</v>
      </c>
      <c r="K634" s="2" t="s">
        <v>18</v>
      </c>
      <c r="L634" s="18">
        <v>13281652200</v>
      </c>
      <c r="M634" s="18">
        <v>13281652200</v>
      </c>
      <c r="P634" s="17">
        <f ca="1">$AH$1</f>
        <v>44413</v>
      </c>
      <c r="V634" s="17">
        <f t="shared" ref="V634" ca="1" si="302">$AH$1</f>
        <v>44413</v>
      </c>
      <c r="Y634" s="17">
        <f t="shared" ref="Y634:Y642" ca="1" si="303">$AH$1</f>
        <v>44413</v>
      </c>
      <c r="AB634" s="17">
        <f t="shared" ref="AB634:AB642" ca="1" si="304">$AH$1</f>
        <v>44413</v>
      </c>
      <c r="AD634" s="21">
        <f t="shared" ca="1" si="268"/>
        <v>119.44303240740555</v>
      </c>
      <c r="AE634" s="21">
        <f t="shared" ca="1" si="269"/>
        <v>0</v>
      </c>
      <c r="AF634" s="21">
        <f t="shared" ca="1" si="270"/>
        <v>0</v>
      </c>
      <c r="AG634" s="21">
        <f t="shared" ca="1" si="271"/>
        <v>0</v>
      </c>
    </row>
    <row r="635" spans="1:33" ht="15" customHeight="1" x14ac:dyDescent="0.25">
      <c r="A635" s="25">
        <v>1560</v>
      </c>
      <c r="B635" s="7" t="s">
        <v>1066</v>
      </c>
      <c r="C635" s="27" t="s">
        <v>1067</v>
      </c>
      <c r="D635" s="25" t="s">
        <v>1068</v>
      </c>
      <c r="E635" s="25" t="s">
        <v>1069</v>
      </c>
      <c r="F635" s="25" t="s">
        <v>84</v>
      </c>
      <c r="G635" s="25" t="s">
        <v>55</v>
      </c>
      <c r="H635" s="25" t="s">
        <v>56</v>
      </c>
      <c r="I635" s="25" t="s">
        <v>22</v>
      </c>
      <c r="J635" s="7" t="s">
        <v>15</v>
      </c>
      <c r="K635" s="25" t="s">
        <v>93</v>
      </c>
      <c r="L635" s="26">
        <v>23139977876</v>
      </c>
      <c r="M635" s="26">
        <v>23139977876</v>
      </c>
      <c r="N635" t="s">
        <v>3395</v>
      </c>
      <c r="O635" t="s">
        <v>3396</v>
      </c>
      <c r="P635" t="s">
        <v>1616</v>
      </c>
      <c r="Q635" t="s">
        <v>3245</v>
      </c>
      <c r="R635" t="s">
        <v>1918</v>
      </c>
      <c r="S635" s="8">
        <v>21792283580</v>
      </c>
      <c r="T635" t="s">
        <v>1067</v>
      </c>
      <c r="U635" t="s">
        <v>3399</v>
      </c>
      <c r="V635" t="s">
        <v>1947</v>
      </c>
      <c r="W635" s="8">
        <v>10896141790</v>
      </c>
      <c r="X635">
        <v>0</v>
      </c>
      <c r="Y635" s="17">
        <f t="shared" ca="1" si="303"/>
        <v>44413</v>
      </c>
      <c r="Z635">
        <v>0</v>
      </c>
      <c r="AA635">
        <v>0</v>
      </c>
      <c r="AB635" s="17">
        <f t="shared" ca="1" si="304"/>
        <v>44413</v>
      </c>
      <c r="AC635">
        <v>0</v>
      </c>
      <c r="AD635" s="21">
        <f t="shared" si="268"/>
        <v>62.496643518519704</v>
      </c>
      <c r="AE635" s="21">
        <f t="shared" si="269"/>
        <v>13</v>
      </c>
      <c r="AF635" s="21">
        <f t="shared" ca="1" si="270"/>
        <v>50</v>
      </c>
      <c r="AG635" s="21">
        <f t="shared" ca="1" si="271"/>
        <v>0</v>
      </c>
    </row>
    <row r="636" spans="1:33" x14ac:dyDescent="0.25">
      <c r="A636" s="25"/>
      <c r="B636" s="7" t="s">
        <v>4135</v>
      </c>
      <c r="C636" s="27"/>
      <c r="D636" s="25"/>
      <c r="E636" s="25"/>
      <c r="F636" s="25"/>
      <c r="G636" s="25"/>
      <c r="H636" s="25"/>
      <c r="I636" s="25"/>
      <c r="J636" s="7" t="s">
        <v>15</v>
      </c>
      <c r="K636" s="25"/>
      <c r="L636" s="26"/>
      <c r="M636" s="26"/>
      <c r="N636" t="s">
        <v>3395</v>
      </c>
      <c r="O636" t="s">
        <v>3396</v>
      </c>
      <c r="P636" t="s">
        <v>1616</v>
      </c>
      <c r="Q636" t="s">
        <v>3245</v>
      </c>
      <c r="R636" t="s">
        <v>1918</v>
      </c>
      <c r="S636">
        <v>0</v>
      </c>
      <c r="T636" t="s">
        <v>1067</v>
      </c>
      <c r="U636" t="s">
        <v>3399</v>
      </c>
      <c r="V636" t="s">
        <v>1947</v>
      </c>
      <c r="W636">
        <v>0</v>
      </c>
      <c r="X636">
        <v>0</v>
      </c>
      <c r="Y636" s="17">
        <f t="shared" ca="1" si="303"/>
        <v>44413</v>
      </c>
      <c r="Z636">
        <v>0</v>
      </c>
      <c r="AA636">
        <v>0</v>
      </c>
      <c r="AB636" s="17">
        <f t="shared" ca="1" si="304"/>
        <v>44413</v>
      </c>
      <c r="AC636">
        <v>0</v>
      </c>
      <c r="AD636" s="21">
        <f t="shared" si="268"/>
        <v>62.496631944442925</v>
      </c>
      <c r="AE636" s="21">
        <f t="shared" si="269"/>
        <v>13</v>
      </c>
      <c r="AF636" s="21">
        <f t="shared" ca="1" si="270"/>
        <v>50</v>
      </c>
      <c r="AG636" s="21">
        <f t="shared" ca="1" si="271"/>
        <v>0</v>
      </c>
    </row>
    <row r="637" spans="1:33" x14ac:dyDescent="0.25">
      <c r="A637" s="25"/>
      <c r="B637" s="7" t="s">
        <v>4136</v>
      </c>
      <c r="C637" s="27"/>
      <c r="D637" s="25"/>
      <c r="E637" s="25"/>
      <c r="F637" s="25"/>
      <c r="G637" s="25"/>
      <c r="H637" s="25"/>
      <c r="I637" s="25"/>
      <c r="J637" s="7" t="s">
        <v>15</v>
      </c>
      <c r="K637" s="25"/>
      <c r="L637" s="26"/>
      <c r="M637" s="26"/>
      <c r="N637" t="s">
        <v>3395</v>
      </c>
      <c r="O637" t="s">
        <v>3396</v>
      </c>
      <c r="P637" t="s">
        <v>1616</v>
      </c>
      <c r="Q637" t="s">
        <v>3245</v>
      </c>
      <c r="R637" t="s">
        <v>1918</v>
      </c>
      <c r="S637">
        <v>0</v>
      </c>
      <c r="T637" t="s">
        <v>1067</v>
      </c>
      <c r="U637" t="s">
        <v>3400</v>
      </c>
      <c r="V637" t="s">
        <v>1947</v>
      </c>
      <c r="W637" s="8">
        <v>10896141790</v>
      </c>
      <c r="X637">
        <v>0</v>
      </c>
      <c r="Y637" s="17">
        <f t="shared" ca="1" si="303"/>
        <v>44413</v>
      </c>
      <c r="Z637">
        <v>0</v>
      </c>
      <c r="AA637">
        <v>0</v>
      </c>
      <c r="AB637" s="17">
        <f t="shared" ca="1" si="304"/>
        <v>44413</v>
      </c>
      <c r="AC637">
        <v>0</v>
      </c>
      <c r="AD637" s="21">
        <f t="shared" si="268"/>
        <v>62.496620370373421</v>
      </c>
      <c r="AE637" s="21">
        <f t="shared" si="269"/>
        <v>13</v>
      </c>
      <c r="AF637" s="21">
        <f t="shared" ca="1" si="270"/>
        <v>50</v>
      </c>
      <c r="AG637" s="21">
        <f t="shared" ca="1" si="271"/>
        <v>0</v>
      </c>
    </row>
    <row r="638" spans="1:33" x14ac:dyDescent="0.25">
      <c r="A638" s="25"/>
      <c r="B638" s="7" t="s">
        <v>4137</v>
      </c>
      <c r="C638" s="27"/>
      <c r="D638" s="25"/>
      <c r="E638" s="25"/>
      <c r="F638" s="25"/>
      <c r="G638" s="25"/>
      <c r="H638" s="25"/>
      <c r="I638" s="25"/>
      <c r="J638" s="7" t="s">
        <v>15</v>
      </c>
      <c r="K638" s="25"/>
      <c r="L638" s="26"/>
      <c r="M638" s="26"/>
      <c r="N638" t="s">
        <v>3395</v>
      </c>
      <c r="O638" t="s">
        <v>3396</v>
      </c>
      <c r="P638" t="s">
        <v>1616</v>
      </c>
      <c r="Q638" t="s">
        <v>3245</v>
      </c>
      <c r="R638" t="s">
        <v>1918</v>
      </c>
      <c r="S638">
        <v>0</v>
      </c>
      <c r="T638" t="s">
        <v>1067</v>
      </c>
      <c r="U638" t="s">
        <v>3400</v>
      </c>
      <c r="V638" t="s">
        <v>1947</v>
      </c>
      <c r="W638">
        <v>0</v>
      </c>
      <c r="X638">
        <v>0</v>
      </c>
      <c r="Y638" s="17">
        <f t="shared" ca="1" si="303"/>
        <v>44413</v>
      </c>
      <c r="Z638">
        <v>0</v>
      </c>
      <c r="AA638">
        <v>0</v>
      </c>
      <c r="AB638" s="17">
        <f t="shared" ca="1" si="304"/>
        <v>44413</v>
      </c>
      <c r="AC638">
        <v>0</v>
      </c>
      <c r="AD638" s="21">
        <f t="shared" si="268"/>
        <v>62.496608796296641</v>
      </c>
      <c r="AE638" s="21">
        <f t="shared" si="269"/>
        <v>13</v>
      </c>
      <c r="AF638" s="21">
        <f t="shared" ca="1" si="270"/>
        <v>50</v>
      </c>
      <c r="AG638" s="21">
        <f t="shared" ca="1" si="271"/>
        <v>0</v>
      </c>
    </row>
    <row r="639" spans="1:33" x14ac:dyDescent="0.25">
      <c r="A639" s="25"/>
      <c r="B639" s="7" t="s">
        <v>4138</v>
      </c>
      <c r="C639" s="27"/>
      <c r="D639" s="25"/>
      <c r="E639" s="25"/>
      <c r="F639" s="25"/>
      <c r="G639" s="25"/>
      <c r="H639" s="25"/>
      <c r="I639" s="25"/>
      <c r="J639" s="7" t="s">
        <v>15</v>
      </c>
      <c r="K639" s="25"/>
      <c r="L639" s="26"/>
      <c r="M639" s="26"/>
      <c r="N639" t="s">
        <v>3397</v>
      </c>
      <c r="O639" t="s">
        <v>3398</v>
      </c>
      <c r="P639" t="s">
        <v>1616</v>
      </c>
      <c r="Q639" t="s">
        <v>3245</v>
      </c>
      <c r="R639" t="s">
        <v>1918</v>
      </c>
      <c r="S639" s="8">
        <v>1347694296</v>
      </c>
      <c r="T639" t="s">
        <v>1067</v>
      </c>
      <c r="U639" t="s">
        <v>3401</v>
      </c>
      <c r="V639" t="s">
        <v>1947</v>
      </c>
      <c r="W639" s="8">
        <v>673847148</v>
      </c>
      <c r="X639">
        <v>0</v>
      </c>
      <c r="Y639" s="17">
        <f t="shared" ca="1" si="303"/>
        <v>44413</v>
      </c>
      <c r="Z639">
        <v>0</v>
      </c>
      <c r="AA639">
        <v>0</v>
      </c>
      <c r="AB639" s="17">
        <f t="shared" ca="1" si="304"/>
        <v>44413</v>
      </c>
      <c r="AC639">
        <v>0</v>
      </c>
      <c r="AD639" s="21">
        <f t="shared" si="268"/>
        <v>62.496597222219862</v>
      </c>
      <c r="AE639" s="21">
        <f t="shared" si="269"/>
        <v>13</v>
      </c>
      <c r="AF639" s="21">
        <f t="shared" ca="1" si="270"/>
        <v>50</v>
      </c>
      <c r="AG639" s="21">
        <f t="shared" ca="1" si="271"/>
        <v>0</v>
      </c>
    </row>
    <row r="640" spans="1:33" x14ac:dyDescent="0.25">
      <c r="A640" s="25"/>
      <c r="B640" s="7" t="s">
        <v>4139</v>
      </c>
      <c r="C640" s="27"/>
      <c r="D640" s="25"/>
      <c r="E640" s="25"/>
      <c r="F640" s="25"/>
      <c r="G640" s="25"/>
      <c r="H640" s="25"/>
      <c r="I640" s="25"/>
      <c r="J640" s="7" t="s">
        <v>15</v>
      </c>
      <c r="K640" s="25"/>
      <c r="L640" s="26"/>
      <c r="M640" s="26"/>
      <c r="N640" t="s">
        <v>3397</v>
      </c>
      <c r="O640" t="s">
        <v>3398</v>
      </c>
      <c r="P640" t="s">
        <v>1616</v>
      </c>
      <c r="Q640" t="s">
        <v>3245</v>
      </c>
      <c r="R640" t="s">
        <v>1918</v>
      </c>
      <c r="S640">
        <v>0</v>
      </c>
      <c r="T640" t="s">
        <v>1067</v>
      </c>
      <c r="U640" t="s">
        <v>3401</v>
      </c>
      <c r="V640" t="s">
        <v>1947</v>
      </c>
      <c r="W640">
        <v>0</v>
      </c>
      <c r="X640">
        <v>0</v>
      </c>
      <c r="Y640" s="17">
        <f t="shared" ca="1" si="303"/>
        <v>44413</v>
      </c>
      <c r="Z640">
        <v>0</v>
      </c>
      <c r="AA640">
        <v>0</v>
      </c>
      <c r="AB640" s="17">
        <f t="shared" ca="1" si="304"/>
        <v>44413</v>
      </c>
      <c r="AC640">
        <v>0</v>
      </c>
      <c r="AD640" s="21">
        <f t="shared" si="268"/>
        <v>62.496585648150358</v>
      </c>
      <c r="AE640" s="21">
        <f t="shared" si="269"/>
        <v>13</v>
      </c>
      <c r="AF640" s="21">
        <f t="shared" ca="1" si="270"/>
        <v>50</v>
      </c>
      <c r="AG640" s="21">
        <f t="shared" ca="1" si="271"/>
        <v>0</v>
      </c>
    </row>
    <row r="641" spans="1:33" x14ac:dyDescent="0.25">
      <c r="A641" s="25"/>
      <c r="B641" s="7" t="s">
        <v>4140</v>
      </c>
      <c r="C641" s="27"/>
      <c r="D641" s="25"/>
      <c r="E641" s="25"/>
      <c r="F641" s="25"/>
      <c r="G641" s="25"/>
      <c r="H641" s="25"/>
      <c r="I641" s="25"/>
      <c r="J641" s="7" t="s">
        <v>15</v>
      </c>
      <c r="K641" s="25"/>
      <c r="L641" s="26"/>
      <c r="M641" s="26"/>
      <c r="N641" t="s">
        <v>3397</v>
      </c>
      <c r="O641" t="s">
        <v>3398</v>
      </c>
      <c r="P641" t="s">
        <v>1616</v>
      </c>
      <c r="Q641" t="s">
        <v>3245</v>
      </c>
      <c r="R641" t="s">
        <v>1918</v>
      </c>
      <c r="S641">
        <v>0</v>
      </c>
      <c r="T641" t="s">
        <v>1067</v>
      </c>
      <c r="U641" t="s">
        <v>3402</v>
      </c>
      <c r="V641" t="s">
        <v>1947</v>
      </c>
      <c r="W641" s="8">
        <v>673847148</v>
      </c>
      <c r="X641">
        <v>0</v>
      </c>
      <c r="Y641" s="17">
        <f t="shared" ca="1" si="303"/>
        <v>44413</v>
      </c>
      <c r="Z641">
        <v>0</v>
      </c>
      <c r="AA641">
        <v>0</v>
      </c>
      <c r="AB641" s="17">
        <f t="shared" ca="1" si="304"/>
        <v>44413</v>
      </c>
      <c r="AC641">
        <v>0</v>
      </c>
      <c r="AD641" s="21">
        <f t="shared" si="268"/>
        <v>62.496574074073578</v>
      </c>
      <c r="AE641" s="21">
        <f t="shared" si="269"/>
        <v>13</v>
      </c>
      <c r="AF641" s="21">
        <f t="shared" ca="1" si="270"/>
        <v>50</v>
      </c>
      <c r="AG641" s="21">
        <f t="shared" ca="1" si="271"/>
        <v>0</v>
      </c>
    </row>
    <row r="642" spans="1:33" x14ac:dyDescent="0.25">
      <c r="A642" s="25"/>
      <c r="B642" s="7" t="s">
        <v>4141</v>
      </c>
      <c r="C642" s="27"/>
      <c r="D642" s="25"/>
      <c r="E642" s="25"/>
      <c r="F642" s="25"/>
      <c r="G642" s="25"/>
      <c r="H642" s="25"/>
      <c r="I642" s="25"/>
      <c r="J642" s="7" t="s">
        <v>15</v>
      </c>
      <c r="K642" s="25"/>
      <c r="L642" s="26"/>
      <c r="M642" s="26"/>
      <c r="N642" t="s">
        <v>3397</v>
      </c>
      <c r="O642" t="s">
        <v>3398</v>
      </c>
      <c r="P642" t="s">
        <v>1616</v>
      </c>
      <c r="Q642" t="s">
        <v>3245</v>
      </c>
      <c r="R642" t="s">
        <v>1918</v>
      </c>
      <c r="S642">
        <v>0</v>
      </c>
      <c r="T642" t="s">
        <v>1067</v>
      </c>
      <c r="U642" t="s">
        <v>3402</v>
      </c>
      <c r="V642" t="s">
        <v>1947</v>
      </c>
      <c r="W642">
        <v>0</v>
      </c>
      <c r="X642">
        <v>0</v>
      </c>
      <c r="Y642" s="17">
        <f t="shared" ca="1" si="303"/>
        <v>44413</v>
      </c>
      <c r="Z642">
        <v>0</v>
      </c>
      <c r="AA642">
        <v>0</v>
      </c>
      <c r="AB642" s="17">
        <f t="shared" ca="1" si="304"/>
        <v>44413</v>
      </c>
      <c r="AC642">
        <v>0</v>
      </c>
      <c r="AD642" s="21">
        <f t="shared" si="268"/>
        <v>62.496562499996799</v>
      </c>
      <c r="AE642" s="21">
        <f t="shared" si="269"/>
        <v>13</v>
      </c>
      <c r="AF642" s="21">
        <f t="shared" ca="1" si="270"/>
        <v>50</v>
      </c>
      <c r="AG642" s="21">
        <f t="shared" ca="1" si="271"/>
        <v>0</v>
      </c>
    </row>
    <row r="643" spans="1:33" x14ac:dyDescent="0.25">
      <c r="A643" s="2">
        <v>1804</v>
      </c>
      <c r="B643" s="2" t="s">
        <v>1070</v>
      </c>
      <c r="C643" s="4">
        <v>20210680000165</v>
      </c>
      <c r="D643" s="2" t="s">
        <v>1072</v>
      </c>
      <c r="E643" s="2" t="s">
        <v>1073</v>
      </c>
      <c r="F643" s="2" t="s">
        <v>17</v>
      </c>
      <c r="G643" s="2" t="s">
        <v>45</v>
      </c>
      <c r="H643" s="2" t="s">
        <v>209</v>
      </c>
      <c r="I643" s="2" t="s">
        <v>276</v>
      </c>
      <c r="J643" s="2" t="s">
        <v>80</v>
      </c>
      <c r="K643" s="2" t="s">
        <v>18</v>
      </c>
      <c r="L643" s="18">
        <v>12883423880</v>
      </c>
      <c r="M643" s="18">
        <v>12883423880</v>
      </c>
      <c r="N643" t="s">
        <v>3403</v>
      </c>
      <c r="O643" t="s">
        <v>3404</v>
      </c>
      <c r="P643" t="s">
        <v>1835</v>
      </c>
      <c r="Q643" t="s">
        <v>1901</v>
      </c>
      <c r="R643" t="s">
        <v>1557</v>
      </c>
      <c r="S643" s="8">
        <v>250000000</v>
      </c>
      <c r="T643" t="s">
        <v>1071</v>
      </c>
      <c r="V643" s="17">
        <f ca="1">$AH$1</f>
        <v>44413</v>
      </c>
      <c r="W643">
        <v>0</v>
      </c>
      <c r="X643">
        <v>0</v>
      </c>
      <c r="Y643" s="17">
        <f t="shared" ref="Y643" ca="1" si="305">$AH$1</f>
        <v>44413</v>
      </c>
      <c r="Z643">
        <v>0</v>
      </c>
      <c r="AA643">
        <v>0</v>
      </c>
      <c r="AB643" s="17">
        <f t="shared" ref="AB643" ca="1" si="306">$AH$1</f>
        <v>44413</v>
      </c>
      <c r="AC643">
        <v>0</v>
      </c>
      <c r="AD643" s="21">
        <f t="shared" ref="AD643:AD706" si="307">P643-B643</f>
        <v>3.10428240741021</v>
      </c>
      <c r="AE643" s="21">
        <f t="shared" ref="AE643:AE706" ca="1" si="308">V643-P643</f>
        <v>34</v>
      </c>
      <c r="AF643" s="21">
        <f t="shared" ref="AF643:AF706" ca="1" si="309">Y643-V643</f>
        <v>0</v>
      </c>
      <c r="AG643" s="21">
        <f t="shared" ref="AG643:AG706" ca="1" si="310">AB643-Y643</f>
        <v>0</v>
      </c>
    </row>
    <row r="644" spans="1:33" x14ac:dyDescent="0.25">
      <c r="A644" s="2">
        <v>1653</v>
      </c>
      <c r="B644" s="2" t="s">
        <v>1074</v>
      </c>
      <c r="C644" s="4">
        <v>20210680000166</v>
      </c>
      <c r="D644" s="2" t="s">
        <v>1075</v>
      </c>
      <c r="E644" s="2" t="s">
        <v>1076</v>
      </c>
      <c r="F644" s="2" t="s">
        <v>84</v>
      </c>
      <c r="G644" s="2" t="s">
        <v>41</v>
      </c>
      <c r="H644" s="2" t="s">
        <v>42</v>
      </c>
      <c r="I644" s="2" t="s">
        <v>43</v>
      </c>
      <c r="J644" s="2" t="s">
        <v>35</v>
      </c>
      <c r="K644" s="2" t="s">
        <v>137</v>
      </c>
      <c r="L644" s="18">
        <v>301985486</v>
      </c>
      <c r="M644" s="18">
        <v>301985486</v>
      </c>
      <c r="P644" s="17">
        <f ca="1">$AH$1</f>
        <v>44413</v>
      </c>
      <c r="V644" s="17">
        <f t="shared" ref="V644" ca="1" si="311">$AH$1</f>
        <v>44413</v>
      </c>
      <c r="Y644" s="17">
        <f t="shared" ref="Y644" ca="1" si="312">$AH$1</f>
        <v>44413</v>
      </c>
      <c r="AB644" s="17">
        <f t="shared" ref="AB644" ca="1" si="313">$AH$1</f>
        <v>44413</v>
      </c>
      <c r="AD644" s="21">
        <f t="shared" ca="1" si="307"/>
        <v>114.41166666666686</v>
      </c>
      <c r="AE644" s="21">
        <f t="shared" ca="1" si="308"/>
        <v>0</v>
      </c>
      <c r="AF644" s="21">
        <f t="shared" ca="1" si="309"/>
        <v>0</v>
      </c>
      <c r="AG644" s="21">
        <f t="shared" ca="1" si="310"/>
        <v>0</v>
      </c>
    </row>
    <row r="645" spans="1:33" x14ac:dyDescent="0.25">
      <c r="A645" s="2">
        <v>1822</v>
      </c>
      <c r="B645" s="2" t="s">
        <v>1077</v>
      </c>
      <c r="C645" s="4" t="s">
        <v>1078</v>
      </c>
      <c r="D645" s="2" t="s">
        <v>1079</v>
      </c>
      <c r="E645" s="2" t="s">
        <v>1080</v>
      </c>
      <c r="F645" s="2" t="s">
        <v>84</v>
      </c>
      <c r="G645" s="2" t="s">
        <v>45</v>
      </c>
      <c r="H645" s="2" t="s">
        <v>253</v>
      </c>
      <c r="I645" s="2" t="s">
        <v>254</v>
      </c>
      <c r="J645" s="2" t="s">
        <v>37</v>
      </c>
      <c r="K645" s="2" t="s">
        <v>18</v>
      </c>
      <c r="L645" s="18">
        <v>87092448</v>
      </c>
      <c r="M645" s="18">
        <v>87092448</v>
      </c>
      <c r="N645" t="s">
        <v>3405</v>
      </c>
      <c r="O645" t="s">
        <v>3406</v>
      </c>
      <c r="P645" t="s">
        <v>1600</v>
      </c>
      <c r="Q645" t="s">
        <v>2360</v>
      </c>
      <c r="R645" t="s">
        <v>1557</v>
      </c>
      <c r="S645">
        <v>0</v>
      </c>
      <c r="T645" t="s">
        <v>1078</v>
      </c>
      <c r="U645" t="s">
        <v>3407</v>
      </c>
      <c r="V645" t="s">
        <v>2562</v>
      </c>
      <c r="W645">
        <v>0</v>
      </c>
      <c r="X645" t="s">
        <v>3408</v>
      </c>
      <c r="Y645" t="s">
        <v>2188</v>
      </c>
      <c r="Z645" s="8">
        <v>10886556</v>
      </c>
      <c r="AA645" t="s">
        <v>3409</v>
      </c>
      <c r="AB645" t="s">
        <v>1712</v>
      </c>
      <c r="AC645" s="8">
        <v>8667808</v>
      </c>
      <c r="AD645" s="21">
        <f t="shared" si="307"/>
        <v>4.5724652777789743</v>
      </c>
      <c r="AE645" s="21">
        <f t="shared" si="308"/>
        <v>12</v>
      </c>
      <c r="AF645" s="21">
        <f t="shared" si="309"/>
        <v>71</v>
      </c>
      <c r="AG645" s="21">
        <f t="shared" si="310"/>
        <v>2</v>
      </c>
    </row>
    <row r="646" spans="1:33" ht="14.25" customHeight="1" x14ac:dyDescent="0.25">
      <c r="A646" s="2">
        <v>1812</v>
      </c>
      <c r="B646" s="2" t="s">
        <v>1081</v>
      </c>
      <c r="C646" s="4">
        <v>20210680000168</v>
      </c>
      <c r="D646" s="2" t="s">
        <v>1083</v>
      </c>
      <c r="E646" s="2" t="s">
        <v>1084</v>
      </c>
      <c r="F646" s="2" t="s">
        <v>84</v>
      </c>
      <c r="G646" s="2" t="s">
        <v>55</v>
      </c>
      <c r="H646" s="2" t="s">
        <v>229</v>
      </c>
      <c r="I646" s="2" t="s">
        <v>248</v>
      </c>
      <c r="J646" s="2" t="s">
        <v>25</v>
      </c>
      <c r="K646" s="6" t="s">
        <v>1519</v>
      </c>
      <c r="L646" s="18">
        <v>73828950</v>
      </c>
      <c r="M646" s="18">
        <v>73828950</v>
      </c>
      <c r="N646" t="s">
        <v>3410</v>
      </c>
      <c r="O646" t="s">
        <v>3411</v>
      </c>
      <c r="P646" t="s">
        <v>3287</v>
      </c>
      <c r="Q646" t="s">
        <v>2911</v>
      </c>
      <c r="R646" t="s">
        <v>1557</v>
      </c>
      <c r="S646" s="8">
        <v>73828950</v>
      </c>
      <c r="T646" t="s">
        <v>1082</v>
      </c>
      <c r="V646" s="17">
        <f ca="1">$AH$1</f>
        <v>44413</v>
      </c>
      <c r="W646">
        <v>0</v>
      </c>
      <c r="X646">
        <v>0</v>
      </c>
      <c r="Y646" s="17">
        <f t="shared" ref="Y646" ca="1" si="314">$AH$1</f>
        <v>44413</v>
      </c>
      <c r="Z646">
        <v>0</v>
      </c>
      <c r="AA646">
        <v>0</v>
      </c>
      <c r="AB646" s="17">
        <f t="shared" ref="AB646:AB647" ca="1" si="315">$AH$1</f>
        <v>44413</v>
      </c>
      <c r="AC646">
        <v>0</v>
      </c>
      <c r="AD646" s="21">
        <f t="shared" si="307"/>
        <v>5.0222337962986785</v>
      </c>
      <c r="AE646" s="21">
        <f t="shared" ca="1" si="308"/>
        <v>107</v>
      </c>
      <c r="AF646" s="21">
        <f t="shared" ca="1" si="309"/>
        <v>0</v>
      </c>
      <c r="AG646" s="21">
        <f t="shared" ca="1" si="310"/>
        <v>0</v>
      </c>
    </row>
    <row r="647" spans="1:33" ht="15" customHeight="1" x14ac:dyDescent="0.25">
      <c r="A647" s="25">
        <v>1821</v>
      </c>
      <c r="B647" s="7" t="s">
        <v>1085</v>
      </c>
      <c r="C647" s="27">
        <v>20210680000169</v>
      </c>
      <c r="D647" s="25" t="s">
        <v>1087</v>
      </c>
      <c r="E647" s="25" t="s">
        <v>1088</v>
      </c>
      <c r="F647" s="25" t="s">
        <v>84</v>
      </c>
      <c r="G647" s="25" t="s">
        <v>55</v>
      </c>
      <c r="H647" s="25" t="s">
        <v>204</v>
      </c>
      <c r="I647" s="25" t="s">
        <v>236</v>
      </c>
      <c r="J647" s="7" t="s">
        <v>66</v>
      </c>
      <c r="K647" s="25" t="s">
        <v>18</v>
      </c>
      <c r="L647" s="26">
        <v>5499994764</v>
      </c>
      <c r="M647" s="26">
        <v>5499994764</v>
      </c>
      <c r="N647" t="s">
        <v>3412</v>
      </c>
      <c r="O647" t="s">
        <v>3413</v>
      </c>
      <c r="P647" t="s">
        <v>1646</v>
      </c>
      <c r="Q647" t="s">
        <v>3291</v>
      </c>
      <c r="R647" t="s">
        <v>1557</v>
      </c>
      <c r="S647" s="8">
        <v>1553095859.49</v>
      </c>
      <c r="T647" t="s">
        <v>1086</v>
      </c>
      <c r="U647" t="s">
        <v>3418</v>
      </c>
      <c r="V647" t="s">
        <v>1816</v>
      </c>
      <c r="W647" s="8">
        <v>865823867.49000001</v>
      </c>
      <c r="X647">
        <v>0</v>
      </c>
      <c r="Y647" s="17">
        <f ca="1">$AH$1</f>
        <v>44413</v>
      </c>
      <c r="Z647">
        <v>0</v>
      </c>
      <c r="AA647">
        <v>0</v>
      </c>
      <c r="AB647" s="17">
        <f t="shared" ca="1" si="315"/>
        <v>44413</v>
      </c>
      <c r="AC647">
        <v>0</v>
      </c>
      <c r="AD647" s="21">
        <f t="shared" si="307"/>
        <v>46.99450231481751</v>
      </c>
      <c r="AE647" s="21">
        <f t="shared" si="308"/>
        <v>16</v>
      </c>
      <c r="AF647" s="21">
        <f t="shared" ca="1" si="309"/>
        <v>49</v>
      </c>
      <c r="AG647" s="21">
        <f t="shared" ca="1" si="310"/>
        <v>0</v>
      </c>
    </row>
    <row r="648" spans="1:33" x14ac:dyDescent="0.25">
      <c r="A648" s="25"/>
      <c r="B648" s="7" t="s">
        <v>4142</v>
      </c>
      <c r="C648" s="27"/>
      <c r="D648" s="25"/>
      <c r="E648" s="25"/>
      <c r="F648" s="25"/>
      <c r="G648" s="25"/>
      <c r="H648" s="25"/>
      <c r="I648" s="25"/>
      <c r="J648" s="7" t="s">
        <v>66</v>
      </c>
      <c r="K648" s="25"/>
      <c r="L648" s="26"/>
      <c r="M648" s="26"/>
      <c r="N648" t="s">
        <v>3412</v>
      </c>
      <c r="O648" t="s">
        <v>3413</v>
      </c>
      <c r="P648" t="s">
        <v>1646</v>
      </c>
      <c r="Q648" t="s">
        <v>3291</v>
      </c>
      <c r="R648" t="s">
        <v>1557</v>
      </c>
      <c r="S648">
        <v>0</v>
      </c>
      <c r="T648" t="s">
        <v>1086</v>
      </c>
      <c r="U648" t="s">
        <v>3419</v>
      </c>
      <c r="V648" t="s">
        <v>1816</v>
      </c>
      <c r="W648" s="8">
        <v>687271992</v>
      </c>
      <c r="X648" t="s">
        <v>3423</v>
      </c>
      <c r="Y648" t="s">
        <v>1835</v>
      </c>
      <c r="Z648" s="8">
        <v>687271992</v>
      </c>
      <c r="AA648" t="s">
        <v>3424</v>
      </c>
      <c r="AB648" t="s">
        <v>1750</v>
      </c>
      <c r="AC648" s="8">
        <v>687271992</v>
      </c>
      <c r="AD648" s="21">
        <f t="shared" si="307"/>
        <v>46.99449074074073</v>
      </c>
      <c r="AE648" s="21">
        <f t="shared" si="308"/>
        <v>16</v>
      </c>
      <c r="AF648" s="21">
        <f t="shared" si="309"/>
        <v>15</v>
      </c>
      <c r="AG648" s="21">
        <f t="shared" si="310"/>
        <v>4</v>
      </c>
    </row>
    <row r="649" spans="1:33" x14ac:dyDescent="0.25">
      <c r="A649" s="25"/>
      <c r="B649" s="7" t="s">
        <v>4143</v>
      </c>
      <c r="C649" s="27"/>
      <c r="D649" s="25"/>
      <c r="E649" s="25"/>
      <c r="F649" s="25"/>
      <c r="G649" s="25"/>
      <c r="H649" s="25"/>
      <c r="I649" s="25"/>
      <c r="J649" s="7" t="s">
        <v>66</v>
      </c>
      <c r="K649" s="25"/>
      <c r="L649" s="26"/>
      <c r="M649" s="26"/>
      <c r="N649" t="s">
        <v>3414</v>
      </c>
      <c r="O649" t="s">
        <v>3413</v>
      </c>
      <c r="P649" t="s">
        <v>1646</v>
      </c>
      <c r="Q649" t="s">
        <v>3291</v>
      </c>
      <c r="R649" t="s">
        <v>3416</v>
      </c>
      <c r="S649" s="8">
        <v>1000000000</v>
      </c>
      <c r="T649" t="s">
        <v>1086</v>
      </c>
      <c r="U649" t="s">
        <v>3420</v>
      </c>
      <c r="V649" t="s">
        <v>1816</v>
      </c>
      <c r="W649" s="8">
        <v>1000000000</v>
      </c>
      <c r="X649">
        <v>0</v>
      </c>
      <c r="Y649" s="17">
        <f t="shared" ref="Y649:Y652" ca="1" si="316">$AH$1</f>
        <v>44413</v>
      </c>
      <c r="Z649">
        <v>0</v>
      </c>
      <c r="AA649">
        <v>0</v>
      </c>
      <c r="AB649" s="17">
        <f t="shared" ref="AB649:AB652" ca="1" si="317">$AH$1</f>
        <v>44413</v>
      </c>
      <c r="AC649">
        <v>0</v>
      </c>
      <c r="AD649" s="21">
        <f t="shared" si="307"/>
        <v>46.99447916666395</v>
      </c>
      <c r="AE649" s="21">
        <f t="shared" si="308"/>
        <v>16</v>
      </c>
      <c r="AF649" s="21">
        <f t="shared" ca="1" si="309"/>
        <v>49</v>
      </c>
      <c r="AG649" s="21">
        <f t="shared" ca="1" si="310"/>
        <v>0</v>
      </c>
    </row>
    <row r="650" spans="1:33" x14ac:dyDescent="0.25">
      <c r="A650" s="25"/>
      <c r="B650" s="7" t="s">
        <v>4144</v>
      </c>
      <c r="C650" s="27"/>
      <c r="D650" s="25"/>
      <c r="E650" s="25"/>
      <c r="F650" s="25"/>
      <c r="G650" s="25"/>
      <c r="H650" s="25"/>
      <c r="I650" s="25"/>
      <c r="J650" s="7" t="s">
        <v>66</v>
      </c>
      <c r="K650" s="25"/>
      <c r="L650" s="26"/>
      <c r="M650" s="26"/>
      <c r="N650" t="s">
        <v>3415</v>
      </c>
      <c r="O650" t="s">
        <v>3413</v>
      </c>
      <c r="P650" t="s">
        <v>1646</v>
      </c>
      <c r="Q650" t="s">
        <v>3291</v>
      </c>
      <c r="R650" t="s">
        <v>3417</v>
      </c>
      <c r="S650" s="8">
        <v>1514607600.95</v>
      </c>
      <c r="T650" t="s">
        <v>1086</v>
      </c>
      <c r="U650" t="s">
        <v>3421</v>
      </c>
      <c r="V650" t="s">
        <v>1816</v>
      </c>
      <c r="W650" s="8">
        <v>643775708.50999999</v>
      </c>
      <c r="X650">
        <v>0</v>
      </c>
      <c r="Y650" s="17">
        <f t="shared" ca="1" si="316"/>
        <v>44413</v>
      </c>
      <c r="Z650">
        <v>0</v>
      </c>
      <c r="AA650">
        <v>0</v>
      </c>
      <c r="AB650" s="17">
        <f t="shared" ca="1" si="317"/>
        <v>44413</v>
      </c>
      <c r="AC650">
        <v>0</v>
      </c>
      <c r="AD650" s="21">
        <f t="shared" si="307"/>
        <v>46.994467592594447</v>
      </c>
      <c r="AE650" s="21">
        <f t="shared" si="308"/>
        <v>16</v>
      </c>
      <c r="AF650" s="21">
        <f t="shared" ca="1" si="309"/>
        <v>49</v>
      </c>
      <c r="AG650" s="21">
        <f t="shared" ca="1" si="310"/>
        <v>0</v>
      </c>
    </row>
    <row r="651" spans="1:33" x14ac:dyDescent="0.25">
      <c r="A651" s="25"/>
      <c r="B651" s="7" t="s">
        <v>4145</v>
      </c>
      <c r="C651" s="27"/>
      <c r="D651" s="25"/>
      <c r="E651" s="25"/>
      <c r="F651" s="25"/>
      <c r="G651" s="25"/>
      <c r="H651" s="25"/>
      <c r="I651" s="25"/>
      <c r="J651" s="7" t="s">
        <v>66</v>
      </c>
      <c r="K651" s="25"/>
      <c r="L651" s="26"/>
      <c r="M651" s="26"/>
      <c r="N651" t="s">
        <v>3415</v>
      </c>
      <c r="O651" t="s">
        <v>3413</v>
      </c>
      <c r="P651" t="s">
        <v>1646</v>
      </c>
      <c r="Q651" t="s">
        <v>3291</v>
      </c>
      <c r="R651" t="s">
        <v>3417</v>
      </c>
      <c r="S651">
        <v>0</v>
      </c>
      <c r="T651" t="s">
        <v>1086</v>
      </c>
      <c r="U651" t="s">
        <v>3422</v>
      </c>
      <c r="V651" t="s">
        <v>2122</v>
      </c>
      <c r="W651" s="8">
        <v>870831892.44000006</v>
      </c>
      <c r="X651">
        <v>0</v>
      </c>
      <c r="Y651" s="17">
        <f t="shared" ca="1" si="316"/>
        <v>44413</v>
      </c>
      <c r="Z651">
        <v>0</v>
      </c>
      <c r="AA651">
        <v>0</v>
      </c>
      <c r="AB651" s="17">
        <f t="shared" ca="1" si="317"/>
        <v>44413</v>
      </c>
      <c r="AC651">
        <v>0</v>
      </c>
      <c r="AD651" s="21">
        <f t="shared" si="307"/>
        <v>46.994456018517667</v>
      </c>
      <c r="AE651" s="21">
        <f t="shared" si="308"/>
        <v>28</v>
      </c>
      <c r="AF651" s="21">
        <f t="shared" ca="1" si="309"/>
        <v>37</v>
      </c>
      <c r="AG651" s="21">
        <f t="shared" ca="1" si="310"/>
        <v>0</v>
      </c>
    </row>
    <row r="652" spans="1:33" x14ac:dyDescent="0.25">
      <c r="A652" s="25"/>
      <c r="B652" s="7" t="s">
        <v>4146</v>
      </c>
      <c r="C652" s="27"/>
      <c r="D652" s="25"/>
      <c r="E652" s="25"/>
      <c r="F652" s="25"/>
      <c r="G652" s="25"/>
      <c r="H652" s="25"/>
      <c r="I652" s="25"/>
      <c r="J652" s="7" t="s">
        <v>66</v>
      </c>
      <c r="K652" s="25"/>
      <c r="L652" s="26"/>
      <c r="M652" s="26"/>
      <c r="N652" t="s">
        <v>3425</v>
      </c>
      <c r="O652" t="s">
        <v>3413</v>
      </c>
      <c r="P652" t="s">
        <v>2029</v>
      </c>
      <c r="Q652" t="s">
        <v>3291</v>
      </c>
      <c r="R652" t="s">
        <v>1574</v>
      </c>
      <c r="S652" s="8">
        <v>1432291303.5599999</v>
      </c>
      <c r="T652" t="s">
        <v>1086</v>
      </c>
      <c r="U652" t="s">
        <v>3426</v>
      </c>
      <c r="V652" t="s">
        <v>2122</v>
      </c>
      <c r="W652" s="8">
        <v>1432291303.5599999</v>
      </c>
      <c r="X652">
        <v>0</v>
      </c>
      <c r="Y652" s="17">
        <f t="shared" ca="1" si="316"/>
        <v>44413</v>
      </c>
      <c r="Z652">
        <v>0</v>
      </c>
      <c r="AA652">
        <v>0</v>
      </c>
      <c r="AB652" s="17">
        <f t="shared" ca="1" si="317"/>
        <v>44413</v>
      </c>
      <c r="AC652">
        <v>0</v>
      </c>
      <c r="AD652" s="21">
        <f t="shared" si="307"/>
        <v>66.994444444440887</v>
      </c>
      <c r="AE652" s="21">
        <f t="shared" si="308"/>
        <v>8</v>
      </c>
      <c r="AF652" s="21">
        <f t="shared" ca="1" si="309"/>
        <v>37</v>
      </c>
      <c r="AG652" s="21">
        <f t="shared" ca="1" si="310"/>
        <v>0</v>
      </c>
    </row>
    <row r="653" spans="1:33" ht="15" customHeight="1" x14ac:dyDescent="0.25">
      <c r="A653" s="25">
        <v>1820</v>
      </c>
      <c r="B653" s="7" t="s">
        <v>1089</v>
      </c>
      <c r="C653" s="27">
        <v>20210680000170</v>
      </c>
      <c r="D653" s="25" t="s">
        <v>1091</v>
      </c>
      <c r="E653" s="25" t="s">
        <v>1092</v>
      </c>
      <c r="F653" s="25" t="s">
        <v>84</v>
      </c>
      <c r="G653" s="25" t="s">
        <v>55</v>
      </c>
      <c r="H653" s="25" t="s">
        <v>64</v>
      </c>
      <c r="I653" s="25" t="s">
        <v>167</v>
      </c>
      <c r="J653" s="7" t="s">
        <v>15</v>
      </c>
      <c r="K653" s="25" t="s">
        <v>31</v>
      </c>
      <c r="L653" s="26">
        <v>1512761884</v>
      </c>
      <c r="M653" s="26">
        <v>1512761884</v>
      </c>
      <c r="N653" t="s">
        <v>3427</v>
      </c>
      <c r="O653" t="s">
        <v>3428</v>
      </c>
      <c r="P653" t="s">
        <v>2257</v>
      </c>
      <c r="Q653" t="s">
        <v>1937</v>
      </c>
      <c r="R653" t="s">
        <v>1557</v>
      </c>
      <c r="S653" s="8">
        <v>1247439281</v>
      </c>
      <c r="T653" t="s">
        <v>1090</v>
      </c>
      <c r="U653" t="s">
        <v>2683</v>
      </c>
      <c r="V653" t="s">
        <v>2187</v>
      </c>
      <c r="W653" s="8">
        <v>1247439281</v>
      </c>
      <c r="X653" t="s">
        <v>3434</v>
      </c>
      <c r="Y653" t="s">
        <v>1876</v>
      </c>
      <c r="Z653" s="8">
        <v>1247439281</v>
      </c>
      <c r="AA653" t="s">
        <v>3437</v>
      </c>
      <c r="AB653" t="s">
        <v>2122</v>
      </c>
      <c r="AC653" s="8">
        <v>1247439281</v>
      </c>
      <c r="AD653" s="21">
        <f t="shared" si="307"/>
        <v>10.349224537036207</v>
      </c>
      <c r="AE653" s="21">
        <f t="shared" si="308"/>
        <v>22</v>
      </c>
      <c r="AF653" s="21">
        <f t="shared" si="309"/>
        <v>38</v>
      </c>
      <c r="AG653" s="21">
        <f t="shared" si="310"/>
        <v>4</v>
      </c>
    </row>
    <row r="654" spans="1:33" x14ac:dyDescent="0.25">
      <c r="A654" s="25"/>
      <c r="B654" s="7" t="s">
        <v>4147</v>
      </c>
      <c r="C654" s="27"/>
      <c r="D654" s="25"/>
      <c r="E654" s="25"/>
      <c r="F654" s="25"/>
      <c r="G654" s="25"/>
      <c r="H654" s="25"/>
      <c r="I654" s="25"/>
      <c r="J654" s="7" t="s">
        <v>15</v>
      </c>
      <c r="K654" s="25"/>
      <c r="L654" s="26"/>
      <c r="M654" s="26"/>
      <c r="N654" t="s">
        <v>3429</v>
      </c>
      <c r="O654" t="s">
        <v>3428</v>
      </c>
      <c r="P654" t="s">
        <v>2257</v>
      </c>
      <c r="Q654" t="s">
        <v>1937</v>
      </c>
      <c r="R654" t="s">
        <v>1943</v>
      </c>
      <c r="S654" s="8">
        <v>166801732</v>
      </c>
      <c r="T654" t="s">
        <v>1090</v>
      </c>
      <c r="U654" t="s">
        <v>3432</v>
      </c>
      <c r="V654" t="s">
        <v>2187</v>
      </c>
      <c r="W654" s="8">
        <v>166801732</v>
      </c>
      <c r="X654" t="s">
        <v>3435</v>
      </c>
      <c r="Y654" t="s">
        <v>1876</v>
      </c>
      <c r="Z654" s="8">
        <v>166801732</v>
      </c>
      <c r="AA654" t="s">
        <v>3438</v>
      </c>
      <c r="AB654" t="s">
        <v>2122</v>
      </c>
      <c r="AC654" s="8">
        <v>166801732</v>
      </c>
      <c r="AD654" s="21">
        <f t="shared" si="307"/>
        <v>10.349212962959427</v>
      </c>
      <c r="AE654" s="21">
        <f t="shared" si="308"/>
        <v>22</v>
      </c>
      <c r="AF654" s="21">
        <f t="shared" si="309"/>
        <v>38</v>
      </c>
      <c r="AG654" s="21">
        <f t="shared" si="310"/>
        <v>4</v>
      </c>
    </row>
    <row r="655" spans="1:33" x14ac:dyDescent="0.25">
      <c r="A655" s="25"/>
      <c r="B655" s="7" t="s">
        <v>4148</v>
      </c>
      <c r="C655" s="27"/>
      <c r="D655" s="25"/>
      <c r="E655" s="25"/>
      <c r="F655" s="25"/>
      <c r="G655" s="25"/>
      <c r="H655" s="25"/>
      <c r="I655" s="25"/>
      <c r="J655" s="7" t="s">
        <v>15</v>
      </c>
      <c r="K655" s="25"/>
      <c r="L655" s="26"/>
      <c r="M655" s="26"/>
      <c r="N655" t="s">
        <v>3430</v>
      </c>
      <c r="O655" t="s">
        <v>3431</v>
      </c>
      <c r="P655" t="s">
        <v>2257</v>
      </c>
      <c r="Q655" t="s">
        <v>1937</v>
      </c>
      <c r="R655" t="s">
        <v>1943</v>
      </c>
      <c r="S655" s="8">
        <v>98520871</v>
      </c>
      <c r="T655" t="s">
        <v>1090</v>
      </c>
      <c r="U655" t="s">
        <v>3433</v>
      </c>
      <c r="V655" t="s">
        <v>2187</v>
      </c>
      <c r="W655" s="8">
        <v>98520871</v>
      </c>
      <c r="X655" t="s">
        <v>3436</v>
      </c>
      <c r="Y655" t="s">
        <v>1876</v>
      </c>
      <c r="Z655" s="8">
        <v>98520871</v>
      </c>
      <c r="AA655" t="s">
        <v>3439</v>
      </c>
      <c r="AB655" t="s">
        <v>2122</v>
      </c>
      <c r="AC655" s="8">
        <v>98520871</v>
      </c>
      <c r="AD655" s="21">
        <f t="shared" si="307"/>
        <v>10.349201388889924</v>
      </c>
      <c r="AE655" s="21">
        <f t="shared" si="308"/>
        <v>22</v>
      </c>
      <c r="AF655" s="21">
        <f t="shared" si="309"/>
        <v>38</v>
      </c>
      <c r="AG655" s="21">
        <f t="shared" si="310"/>
        <v>4</v>
      </c>
    </row>
    <row r="656" spans="1:33" x14ac:dyDescent="0.25">
      <c r="A656" s="2">
        <v>1814</v>
      </c>
      <c r="B656" s="2" t="s">
        <v>1093</v>
      </c>
      <c r="C656" s="4">
        <v>20210680000171</v>
      </c>
      <c r="D656" s="2" t="s">
        <v>1095</v>
      </c>
      <c r="E656" s="2" t="s">
        <v>1096</v>
      </c>
      <c r="F656" s="2" t="s">
        <v>84</v>
      </c>
      <c r="G656" s="2" t="s">
        <v>55</v>
      </c>
      <c r="H656" s="2" t="s">
        <v>229</v>
      </c>
      <c r="I656" s="2" t="s">
        <v>248</v>
      </c>
      <c r="J656" s="2" t="s">
        <v>25</v>
      </c>
      <c r="K656" s="2" t="s">
        <v>18</v>
      </c>
      <c r="L656" s="18">
        <v>100000000</v>
      </c>
      <c r="M656" s="18">
        <v>598405547</v>
      </c>
      <c r="N656" t="s">
        <v>3440</v>
      </c>
      <c r="O656" t="s">
        <v>3441</v>
      </c>
      <c r="P656" t="s">
        <v>2187</v>
      </c>
      <c r="Q656" t="s">
        <v>2911</v>
      </c>
      <c r="R656" t="s">
        <v>1557</v>
      </c>
      <c r="S656" s="8">
        <v>100000000</v>
      </c>
      <c r="T656" t="s">
        <v>1094</v>
      </c>
      <c r="U656" t="s">
        <v>3442</v>
      </c>
      <c r="V656" t="s">
        <v>2122</v>
      </c>
      <c r="W656" s="8">
        <v>100000000</v>
      </c>
      <c r="X656">
        <v>0</v>
      </c>
      <c r="Y656" s="17">
        <f ca="1">$AH$1</f>
        <v>44413</v>
      </c>
      <c r="Z656">
        <v>0</v>
      </c>
      <c r="AA656">
        <v>0</v>
      </c>
      <c r="AB656" s="17">
        <f t="shared" ref="AB656" ca="1" si="318">$AH$1</f>
        <v>44413</v>
      </c>
      <c r="AC656">
        <v>0</v>
      </c>
      <c r="AD656" s="21">
        <f t="shared" si="307"/>
        <v>32.296493055553583</v>
      </c>
      <c r="AE656" s="21">
        <f t="shared" si="308"/>
        <v>42</v>
      </c>
      <c r="AF656" s="21">
        <f t="shared" ca="1" si="309"/>
        <v>37</v>
      </c>
      <c r="AG656" s="21">
        <f t="shared" ca="1" si="310"/>
        <v>0</v>
      </c>
    </row>
    <row r="657" spans="1:33" x14ac:dyDescent="0.25">
      <c r="A657" s="2">
        <v>1819</v>
      </c>
      <c r="B657" s="2" t="s">
        <v>1097</v>
      </c>
      <c r="C657" s="4">
        <v>20210680000172</v>
      </c>
      <c r="D657" s="2" t="s">
        <v>1098</v>
      </c>
      <c r="E657" s="2" t="s">
        <v>1099</v>
      </c>
      <c r="F657" s="2" t="s">
        <v>84</v>
      </c>
      <c r="G657" s="2" t="s">
        <v>55</v>
      </c>
      <c r="H657" s="2" t="s">
        <v>153</v>
      </c>
      <c r="I657" s="2" t="s">
        <v>154</v>
      </c>
      <c r="J657" s="2" t="s">
        <v>15</v>
      </c>
      <c r="K657" s="2" t="s">
        <v>124</v>
      </c>
      <c r="L657" s="18">
        <v>1585220626.05</v>
      </c>
      <c r="M657" s="18">
        <v>1585220626.05</v>
      </c>
      <c r="P657" s="17">
        <f t="shared" ref="P657:P658" ca="1" si="319">$AH$1</f>
        <v>44413</v>
      </c>
      <c r="V657" s="17">
        <f t="shared" ref="V657:V661" ca="1" si="320">$AH$1</f>
        <v>44413</v>
      </c>
      <c r="Y657" s="17">
        <f t="shared" ref="Y657:Y664" ca="1" si="321">$AH$1</f>
        <v>44413</v>
      </c>
      <c r="AB657" s="17">
        <f t="shared" ref="AB657:AB664" ca="1" si="322">$AH$1</f>
        <v>44413</v>
      </c>
      <c r="AD657" s="21">
        <f t="shared" ca="1" si="307"/>
        <v>110.27953703703679</v>
      </c>
      <c r="AE657" s="21">
        <f t="shared" ca="1" si="308"/>
        <v>0</v>
      </c>
      <c r="AF657" s="21">
        <f t="shared" ca="1" si="309"/>
        <v>0</v>
      </c>
      <c r="AG657" s="21">
        <f t="shared" ca="1" si="310"/>
        <v>0</v>
      </c>
    </row>
    <row r="658" spans="1:33" x14ac:dyDescent="0.25">
      <c r="A658" s="2">
        <v>1817</v>
      </c>
      <c r="B658" s="2" t="s">
        <v>1100</v>
      </c>
      <c r="C658" s="4" t="s">
        <v>1101</v>
      </c>
      <c r="D658" s="2" t="s">
        <v>1102</v>
      </c>
      <c r="E658" s="2" t="s">
        <v>1103</v>
      </c>
      <c r="F658" s="2" t="s">
        <v>84</v>
      </c>
      <c r="G658" s="2" t="s">
        <v>41</v>
      </c>
      <c r="H658" s="2" t="s">
        <v>363</v>
      </c>
      <c r="I658" s="2" t="s">
        <v>387</v>
      </c>
      <c r="J658" s="2" t="s">
        <v>35</v>
      </c>
      <c r="K658" s="2" t="s">
        <v>18</v>
      </c>
      <c r="L658" s="18">
        <v>189046600</v>
      </c>
      <c r="M658" s="18">
        <v>189046600</v>
      </c>
      <c r="P658" s="17">
        <f t="shared" ca="1" si="319"/>
        <v>44413</v>
      </c>
      <c r="V658" s="17">
        <f t="shared" ca="1" si="320"/>
        <v>44413</v>
      </c>
      <c r="Y658" s="17">
        <f t="shared" ca="1" si="321"/>
        <v>44413</v>
      </c>
      <c r="AB658" s="17">
        <f t="shared" ca="1" si="322"/>
        <v>44413</v>
      </c>
      <c r="AD658" s="21">
        <f t="shared" ca="1" si="307"/>
        <v>107.39026620370714</v>
      </c>
      <c r="AE658" s="21">
        <f t="shared" ca="1" si="308"/>
        <v>0</v>
      </c>
      <c r="AF658" s="21">
        <f t="shared" ca="1" si="309"/>
        <v>0</v>
      </c>
      <c r="AG658" s="21">
        <f t="shared" ca="1" si="310"/>
        <v>0</v>
      </c>
    </row>
    <row r="659" spans="1:33" x14ac:dyDescent="0.25">
      <c r="A659" s="2">
        <v>1803</v>
      </c>
      <c r="B659" s="2" t="s">
        <v>1104</v>
      </c>
      <c r="C659" s="4" t="s">
        <v>1105</v>
      </c>
      <c r="D659" s="2" t="s">
        <v>1106</v>
      </c>
      <c r="E659" s="2" t="s">
        <v>1107</v>
      </c>
      <c r="F659" s="2" t="s">
        <v>84</v>
      </c>
      <c r="G659" s="2" t="s">
        <v>41</v>
      </c>
      <c r="H659" s="2" t="s">
        <v>345</v>
      </c>
      <c r="I659" s="2" t="s">
        <v>1108</v>
      </c>
      <c r="J659" s="2" t="s">
        <v>86</v>
      </c>
      <c r="K659" s="2" t="s">
        <v>18</v>
      </c>
      <c r="L659" s="18">
        <v>32381274</v>
      </c>
      <c r="M659" s="18">
        <v>32381274</v>
      </c>
      <c r="N659" t="s">
        <v>3443</v>
      </c>
      <c r="O659" t="s">
        <v>3444</v>
      </c>
      <c r="P659" t="s">
        <v>2579</v>
      </c>
      <c r="Q659" t="s">
        <v>1951</v>
      </c>
      <c r="R659" t="s">
        <v>1557</v>
      </c>
      <c r="S659" s="8">
        <v>11662173</v>
      </c>
      <c r="T659" t="s">
        <v>1105</v>
      </c>
      <c r="V659" s="17">
        <f t="shared" ca="1" si="320"/>
        <v>44413</v>
      </c>
      <c r="W659">
        <v>0</v>
      </c>
      <c r="X659">
        <v>0</v>
      </c>
      <c r="Y659" s="17">
        <f t="shared" ca="1" si="321"/>
        <v>44413</v>
      </c>
      <c r="Z659">
        <v>0</v>
      </c>
      <c r="AA659">
        <v>0</v>
      </c>
      <c r="AB659" s="17">
        <f t="shared" ca="1" si="322"/>
        <v>44413</v>
      </c>
      <c r="AC659">
        <v>0</v>
      </c>
      <c r="AD659" s="21">
        <f t="shared" si="307"/>
        <v>41.395752314812853</v>
      </c>
      <c r="AE659" s="21">
        <f t="shared" ca="1" si="308"/>
        <v>66</v>
      </c>
      <c r="AF659" s="21">
        <f t="shared" ca="1" si="309"/>
        <v>0</v>
      </c>
      <c r="AG659" s="21">
        <f t="shared" ca="1" si="310"/>
        <v>0</v>
      </c>
    </row>
    <row r="660" spans="1:33" x14ac:dyDescent="0.25">
      <c r="A660" s="25">
        <v>1841</v>
      </c>
      <c r="B660" s="7" t="s">
        <v>1109</v>
      </c>
      <c r="C660" s="27">
        <v>20210680000175</v>
      </c>
      <c r="D660" s="25" t="s">
        <v>1111</v>
      </c>
      <c r="E660" s="25" t="s">
        <v>410</v>
      </c>
      <c r="F660" s="25" t="s">
        <v>84</v>
      </c>
      <c r="G660" s="25" t="s">
        <v>55</v>
      </c>
      <c r="H660" s="25" t="s">
        <v>103</v>
      </c>
      <c r="I660" s="25" t="s">
        <v>173</v>
      </c>
      <c r="J660" s="7" t="s">
        <v>15</v>
      </c>
      <c r="K660" s="25" t="s">
        <v>116</v>
      </c>
      <c r="L660" s="26">
        <v>15791970123.15</v>
      </c>
      <c r="M660" s="26">
        <v>15791970123.15</v>
      </c>
      <c r="N660" t="s">
        <v>3445</v>
      </c>
      <c r="O660" t="s">
        <v>3446</v>
      </c>
      <c r="P660" t="s">
        <v>1657</v>
      </c>
      <c r="Q660" t="s">
        <v>1556</v>
      </c>
      <c r="R660" t="s">
        <v>2843</v>
      </c>
      <c r="S660" s="8">
        <v>14997463123.15</v>
      </c>
      <c r="T660" t="s">
        <v>1110</v>
      </c>
      <c r="V660" s="17">
        <f t="shared" ca="1" si="320"/>
        <v>44413</v>
      </c>
      <c r="W660">
        <v>0</v>
      </c>
      <c r="X660">
        <v>0</v>
      </c>
      <c r="Y660" s="17">
        <f t="shared" ca="1" si="321"/>
        <v>44413</v>
      </c>
      <c r="Z660">
        <v>0</v>
      </c>
      <c r="AA660">
        <v>0</v>
      </c>
      <c r="AB660" s="17">
        <f t="shared" ca="1" si="322"/>
        <v>44413</v>
      </c>
      <c r="AC660">
        <v>0</v>
      </c>
      <c r="AD660" s="21">
        <f t="shared" si="307"/>
        <v>23.549606481479714</v>
      </c>
      <c r="AE660" s="21">
        <f t="shared" ca="1" si="308"/>
        <v>83</v>
      </c>
      <c r="AF660" s="21">
        <f t="shared" ca="1" si="309"/>
        <v>0</v>
      </c>
      <c r="AG660" s="21">
        <f t="shared" ca="1" si="310"/>
        <v>0</v>
      </c>
    </row>
    <row r="661" spans="1:33" x14ac:dyDescent="0.25">
      <c r="A661" s="25"/>
      <c r="B661" s="7" t="s">
        <v>4149</v>
      </c>
      <c r="C661" s="27"/>
      <c r="D661" s="25"/>
      <c r="E661" s="25"/>
      <c r="F661" s="25"/>
      <c r="G661" s="25"/>
      <c r="H661" s="25"/>
      <c r="I661" s="25"/>
      <c r="J661" s="7" t="s">
        <v>15</v>
      </c>
      <c r="K661" s="25"/>
      <c r="L661" s="26"/>
      <c r="M661" s="26"/>
      <c r="N661" t="s">
        <v>3447</v>
      </c>
      <c r="O661" t="s">
        <v>3448</v>
      </c>
      <c r="P661" t="s">
        <v>1657</v>
      </c>
      <c r="Q661" t="s">
        <v>1556</v>
      </c>
      <c r="R661" t="s">
        <v>2843</v>
      </c>
      <c r="S661" s="8">
        <v>794507000</v>
      </c>
      <c r="T661" t="s">
        <v>1110</v>
      </c>
      <c r="V661" s="17">
        <f t="shared" ca="1" si="320"/>
        <v>44413</v>
      </c>
      <c r="W661">
        <v>0</v>
      </c>
      <c r="X661">
        <v>0</v>
      </c>
      <c r="Y661" s="17">
        <f t="shared" ca="1" si="321"/>
        <v>44413</v>
      </c>
      <c r="Z661">
        <v>0</v>
      </c>
      <c r="AA661">
        <v>0</v>
      </c>
      <c r="AB661" s="17">
        <f t="shared" ca="1" si="322"/>
        <v>44413</v>
      </c>
      <c r="AC661">
        <v>0</v>
      </c>
      <c r="AD661" s="21">
        <f t="shared" si="307"/>
        <v>23.54959490741021</v>
      </c>
      <c r="AE661" s="21">
        <f t="shared" ca="1" si="308"/>
        <v>83</v>
      </c>
      <c r="AF661" s="21">
        <f t="shared" ca="1" si="309"/>
        <v>0</v>
      </c>
      <c r="AG661" s="21">
        <f t="shared" ca="1" si="310"/>
        <v>0</v>
      </c>
    </row>
    <row r="662" spans="1:33" x14ac:dyDescent="0.25">
      <c r="A662" s="25">
        <v>1844</v>
      </c>
      <c r="B662" s="7" t="s">
        <v>1112</v>
      </c>
      <c r="C662" s="27">
        <v>20210680000176</v>
      </c>
      <c r="D662" s="25" t="s">
        <v>1114</v>
      </c>
      <c r="E662" s="25" t="s">
        <v>1115</v>
      </c>
      <c r="F662" s="25" t="s">
        <v>84</v>
      </c>
      <c r="G662" s="25" t="s">
        <v>55</v>
      </c>
      <c r="H662" s="25" t="s">
        <v>64</v>
      </c>
      <c r="I662" s="25" t="s">
        <v>167</v>
      </c>
      <c r="J662" s="7" t="s">
        <v>15</v>
      </c>
      <c r="K662" s="25" t="s">
        <v>96</v>
      </c>
      <c r="L662" s="26">
        <v>4999352989.5900002</v>
      </c>
      <c r="M662" s="26">
        <v>4999352989.5900002</v>
      </c>
      <c r="N662" t="s">
        <v>3449</v>
      </c>
      <c r="O662" t="s">
        <v>3450</v>
      </c>
      <c r="P662" t="s">
        <v>1657</v>
      </c>
      <c r="Q662" t="s">
        <v>1937</v>
      </c>
      <c r="R662" t="s">
        <v>2843</v>
      </c>
      <c r="S662" s="8">
        <v>4849353005.2600002</v>
      </c>
      <c r="T662" t="s">
        <v>1113</v>
      </c>
      <c r="U662" t="s">
        <v>3453</v>
      </c>
      <c r="V662" t="s">
        <v>1647</v>
      </c>
      <c r="W662" s="8">
        <v>4849353005.2600002</v>
      </c>
      <c r="X662">
        <v>0</v>
      </c>
      <c r="Y662" s="17">
        <f t="shared" ca="1" si="321"/>
        <v>44413</v>
      </c>
      <c r="Z662">
        <v>0</v>
      </c>
      <c r="AA662">
        <v>0</v>
      </c>
      <c r="AB662" s="17">
        <f t="shared" ca="1" si="322"/>
        <v>44413</v>
      </c>
      <c r="AC662">
        <v>0</v>
      </c>
      <c r="AD662" s="21">
        <f t="shared" si="307"/>
        <v>23.524895833332266</v>
      </c>
      <c r="AE662" s="21">
        <f t="shared" si="308"/>
        <v>41</v>
      </c>
      <c r="AF662" s="21">
        <f t="shared" ca="1" si="309"/>
        <v>42</v>
      </c>
      <c r="AG662" s="21">
        <f t="shared" ca="1" si="310"/>
        <v>0</v>
      </c>
    </row>
    <row r="663" spans="1:33" x14ac:dyDescent="0.25">
      <c r="A663" s="25"/>
      <c r="B663" s="7" t="s">
        <v>4150</v>
      </c>
      <c r="C663" s="27"/>
      <c r="D663" s="25"/>
      <c r="E663" s="25"/>
      <c r="F663" s="25"/>
      <c r="G663" s="25"/>
      <c r="H663" s="25"/>
      <c r="I663" s="25"/>
      <c r="J663" s="7" t="s">
        <v>15</v>
      </c>
      <c r="K663" s="25"/>
      <c r="L663" s="26"/>
      <c r="M663" s="26"/>
      <c r="N663" t="s">
        <v>3451</v>
      </c>
      <c r="O663" t="s">
        <v>3452</v>
      </c>
      <c r="P663" t="s">
        <v>1657</v>
      </c>
      <c r="Q663" t="s">
        <v>1937</v>
      </c>
      <c r="R663" t="s">
        <v>2843</v>
      </c>
      <c r="S663" s="8">
        <v>149999984.33000001</v>
      </c>
      <c r="T663" t="s">
        <v>1113</v>
      </c>
      <c r="U663" t="s">
        <v>3454</v>
      </c>
      <c r="V663" t="s">
        <v>1647</v>
      </c>
      <c r="W663" s="8">
        <v>149999984.33000001</v>
      </c>
      <c r="X663">
        <v>0</v>
      </c>
      <c r="Y663" s="17">
        <f t="shared" ca="1" si="321"/>
        <v>44413</v>
      </c>
      <c r="Z663">
        <v>0</v>
      </c>
      <c r="AA663">
        <v>0</v>
      </c>
      <c r="AB663" s="17">
        <f t="shared" ca="1" si="322"/>
        <v>44413</v>
      </c>
      <c r="AC663">
        <v>0</v>
      </c>
      <c r="AD663" s="21">
        <f t="shared" si="307"/>
        <v>23.524884259262762</v>
      </c>
      <c r="AE663" s="21">
        <f t="shared" si="308"/>
        <v>41</v>
      </c>
      <c r="AF663" s="21">
        <f t="shared" ca="1" si="309"/>
        <v>42</v>
      </c>
      <c r="AG663" s="21">
        <f t="shared" ca="1" si="310"/>
        <v>0</v>
      </c>
    </row>
    <row r="664" spans="1:33" x14ac:dyDescent="0.25">
      <c r="A664" s="2">
        <v>1785</v>
      </c>
      <c r="B664" s="2" t="s">
        <v>1116</v>
      </c>
      <c r="C664" s="4">
        <v>20210680000177</v>
      </c>
      <c r="D664" s="2" t="s">
        <v>1118</v>
      </c>
      <c r="E664" s="2" t="s">
        <v>1119</v>
      </c>
      <c r="F664" s="2" t="s">
        <v>14</v>
      </c>
      <c r="G664" s="2" t="s">
        <v>45</v>
      </c>
      <c r="H664" s="2" t="s">
        <v>1052</v>
      </c>
      <c r="I664" s="2" t="s">
        <v>1120</v>
      </c>
      <c r="J664" s="2" t="s">
        <v>37</v>
      </c>
      <c r="K664" s="2" t="s">
        <v>18</v>
      </c>
      <c r="L664" s="18">
        <v>429928044</v>
      </c>
      <c r="M664" s="18">
        <v>526233044</v>
      </c>
      <c r="N664" t="s">
        <v>3455</v>
      </c>
      <c r="O664" t="s">
        <v>3456</v>
      </c>
      <c r="P664" t="s">
        <v>1567</v>
      </c>
      <c r="Q664" t="s">
        <v>3457</v>
      </c>
      <c r="R664" t="s">
        <v>1574</v>
      </c>
      <c r="S664" s="8">
        <v>429928044</v>
      </c>
      <c r="T664" t="s">
        <v>1117</v>
      </c>
      <c r="U664" t="s">
        <v>3458</v>
      </c>
      <c r="V664" t="s">
        <v>1591</v>
      </c>
      <c r="W664" s="8">
        <v>429928044</v>
      </c>
      <c r="X664">
        <v>0</v>
      </c>
      <c r="Y664" s="17">
        <f t="shared" ca="1" si="321"/>
        <v>44413</v>
      </c>
      <c r="Z664">
        <v>0</v>
      </c>
      <c r="AA664">
        <v>0</v>
      </c>
      <c r="AB664" s="17">
        <f t="shared" ca="1" si="322"/>
        <v>44413</v>
      </c>
      <c r="AC664">
        <v>0</v>
      </c>
      <c r="AD664" s="21">
        <f t="shared" si="307"/>
        <v>5.3026273148134351</v>
      </c>
      <c r="AE664" s="21">
        <f t="shared" si="308"/>
        <v>14</v>
      </c>
      <c r="AF664" s="21">
        <f t="shared" ca="1" si="309"/>
        <v>44</v>
      </c>
      <c r="AG664" s="21">
        <f t="shared" ca="1" si="310"/>
        <v>0</v>
      </c>
    </row>
    <row r="665" spans="1:33" x14ac:dyDescent="0.25">
      <c r="A665" s="2">
        <v>1816</v>
      </c>
      <c r="B665" s="2" t="s">
        <v>1121</v>
      </c>
      <c r="C665" s="4">
        <v>20210680000178</v>
      </c>
      <c r="D665" s="2" t="s">
        <v>1122</v>
      </c>
      <c r="E665" s="2" t="s">
        <v>1123</v>
      </c>
      <c r="F665" s="2" t="s">
        <v>84</v>
      </c>
      <c r="G665" s="2" t="s">
        <v>41</v>
      </c>
      <c r="H665" s="2" t="s">
        <v>363</v>
      </c>
      <c r="I665" s="2" t="s">
        <v>387</v>
      </c>
      <c r="J665" s="2" t="s">
        <v>35</v>
      </c>
      <c r="K665" s="2" t="s">
        <v>18</v>
      </c>
      <c r="L665" s="18">
        <v>465586300</v>
      </c>
      <c r="M665" s="18">
        <v>465586300</v>
      </c>
      <c r="P665" s="17">
        <f ca="1">$AH$1</f>
        <v>44413</v>
      </c>
      <c r="V665" s="17">
        <f t="shared" ref="V665:V667" ca="1" si="323">$AH$1</f>
        <v>44413</v>
      </c>
      <c r="Y665" s="17">
        <f t="shared" ref="Y665:Y667" ca="1" si="324">$AH$1</f>
        <v>44413</v>
      </c>
      <c r="AB665" s="17">
        <f t="shared" ref="AB665:AB668" ca="1" si="325">$AH$1</f>
        <v>44413</v>
      </c>
      <c r="AD665" s="21">
        <f t="shared" ca="1" si="307"/>
        <v>107.24953703703795</v>
      </c>
      <c r="AE665" s="21">
        <f t="shared" ca="1" si="308"/>
        <v>0</v>
      </c>
      <c r="AF665" s="21">
        <f t="shared" ca="1" si="309"/>
        <v>0</v>
      </c>
      <c r="AG665" s="21">
        <f t="shared" ca="1" si="310"/>
        <v>0</v>
      </c>
    </row>
    <row r="666" spans="1:33" x14ac:dyDescent="0.25">
      <c r="A666" s="25">
        <v>1843</v>
      </c>
      <c r="B666" s="7" t="s">
        <v>1124</v>
      </c>
      <c r="C666" s="27" t="s">
        <v>1125</v>
      </c>
      <c r="D666" s="25" t="s">
        <v>1126</v>
      </c>
      <c r="E666" s="25" t="s">
        <v>1127</v>
      </c>
      <c r="F666" s="25" t="s">
        <v>84</v>
      </c>
      <c r="G666" s="25" t="s">
        <v>45</v>
      </c>
      <c r="H666" s="25" t="s">
        <v>108</v>
      </c>
      <c r="I666" s="25" t="s">
        <v>1128</v>
      </c>
      <c r="J666" s="7" t="s">
        <v>79</v>
      </c>
      <c r="K666" s="25" t="s">
        <v>18</v>
      </c>
      <c r="L666" s="26">
        <v>1500000000</v>
      </c>
      <c r="M666" s="26">
        <v>1500000000</v>
      </c>
      <c r="N666" t="s">
        <v>3459</v>
      </c>
      <c r="O666" t="s">
        <v>3460</v>
      </c>
      <c r="P666" t="s">
        <v>1990</v>
      </c>
      <c r="Q666" t="s">
        <v>3461</v>
      </c>
      <c r="R666" t="s">
        <v>2356</v>
      </c>
      <c r="S666" s="8">
        <v>1426056338</v>
      </c>
      <c r="T666" t="s">
        <v>1125</v>
      </c>
      <c r="V666" s="17">
        <f t="shared" ca="1" si="323"/>
        <v>44413</v>
      </c>
      <c r="W666">
        <v>0</v>
      </c>
      <c r="X666">
        <v>0</v>
      </c>
      <c r="Y666" s="17">
        <f t="shared" ca="1" si="324"/>
        <v>44413</v>
      </c>
      <c r="Z666">
        <v>0</v>
      </c>
      <c r="AA666">
        <v>0</v>
      </c>
      <c r="AB666" s="17">
        <f t="shared" ca="1" si="325"/>
        <v>44413</v>
      </c>
      <c r="AC666">
        <v>0</v>
      </c>
      <c r="AD666" s="21">
        <f t="shared" si="307"/>
        <v>29.386863425927004</v>
      </c>
      <c r="AE666" s="21">
        <f t="shared" ca="1" si="308"/>
        <v>77</v>
      </c>
      <c r="AF666" s="21">
        <f t="shared" ca="1" si="309"/>
        <v>0</v>
      </c>
      <c r="AG666" s="21">
        <f t="shared" ca="1" si="310"/>
        <v>0</v>
      </c>
    </row>
    <row r="667" spans="1:33" x14ac:dyDescent="0.25">
      <c r="A667" s="25"/>
      <c r="B667" s="7" t="s">
        <v>4151</v>
      </c>
      <c r="C667" s="27"/>
      <c r="D667" s="25"/>
      <c r="E667" s="25"/>
      <c r="F667" s="25"/>
      <c r="G667" s="25"/>
      <c r="H667" s="25"/>
      <c r="I667" s="25"/>
      <c r="J667" s="7" t="s">
        <v>79</v>
      </c>
      <c r="K667" s="25"/>
      <c r="L667" s="26"/>
      <c r="M667" s="26"/>
      <c r="N667" t="s">
        <v>3462</v>
      </c>
      <c r="O667" t="s">
        <v>3463</v>
      </c>
      <c r="P667" t="s">
        <v>1990</v>
      </c>
      <c r="Q667" t="s">
        <v>3461</v>
      </c>
      <c r="R667" t="s">
        <v>2356</v>
      </c>
      <c r="S667" s="8">
        <v>73943662</v>
      </c>
      <c r="T667" t="s">
        <v>1125</v>
      </c>
      <c r="V667" s="17">
        <f t="shared" ca="1" si="323"/>
        <v>44413</v>
      </c>
      <c r="W667">
        <v>0</v>
      </c>
      <c r="X667">
        <v>0</v>
      </c>
      <c r="Y667" s="17">
        <f t="shared" ca="1" si="324"/>
        <v>44413</v>
      </c>
      <c r="Z667">
        <v>0</v>
      </c>
      <c r="AA667">
        <v>0</v>
      </c>
      <c r="AB667" s="17">
        <f t="shared" ca="1" si="325"/>
        <v>44413</v>
      </c>
      <c r="AC667">
        <v>0</v>
      </c>
      <c r="AD667" s="21">
        <f t="shared" si="307"/>
        <v>29.386851851850224</v>
      </c>
      <c r="AE667" s="21">
        <f t="shared" ca="1" si="308"/>
        <v>77</v>
      </c>
      <c r="AF667" s="21">
        <f t="shared" ca="1" si="309"/>
        <v>0</v>
      </c>
      <c r="AG667" s="21">
        <f t="shared" ca="1" si="310"/>
        <v>0</v>
      </c>
    </row>
    <row r="668" spans="1:33" x14ac:dyDescent="0.25">
      <c r="A668" s="2">
        <v>1818</v>
      </c>
      <c r="B668" s="2" t="s">
        <v>1129</v>
      </c>
      <c r="C668" s="4">
        <v>20210680000180</v>
      </c>
      <c r="D668" s="2" t="s">
        <v>1131</v>
      </c>
      <c r="E668" s="2" t="s">
        <v>1132</v>
      </c>
      <c r="F668" s="2" t="s">
        <v>84</v>
      </c>
      <c r="G668" s="2" t="s">
        <v>45</v>
      </c>
      <c r="H668" s="2" t="s">
        <v>135</v>
      </c>
      <c r="I668" s="2" t="s">
        <v>335</v>
      </c>
      <c r="J668" s="2" t="s">
        <v>66</v>
      </c>
      <c r="K668" s="2" t="s">
        <v>18</v>
      </c>
      <c r="L668" s="18">
        <v>999988000</v>
      </c>
      <c r="M668" s="18">
        <v>999988000</v>
      </c>
      <c r="N668" t="s">
        <v>3464</v>
      </c>
      <c r="O668" t="s">
        <v>3465</v>
      </c>
      <c r="P668" t="s">
        <v>1604</v>
      </c>
      <c r="Q668" t="s">
        <v>2371</v>
      </c>
      <c r="R668" t="s">
        <v>1557</v>
      </c>
      <c r="S668" s="8">
        <v>999988000</v>
      </c>
      <c r="T668" t="s">
        <v>1130</v>
      </c>
      <c r="U668" t="s">
        <v>3466</v>
      </c>
      <c r="V668" t="s">
        <v>1887</v>
      </c>
      <c r="W668" s="8">
        <v>999983600</v>
      </c>
      <c r="X668">
        <v>0</v>
      </c>
      <c r="Y668" s="17">
        <f ca="1">$AH$1</f>
        <v>44413</v>
      </c>
      <c r="Z668">
        <v>0</v>
      </c>
      <c r="AA668">
        <v>0</v>
      </c>
      <c r="AB668" s="17">
        <f t="shared" ca="1" si="325"/>
        <v>44413</v>
      </c>
      <c r="AC668">
        <v>0</v>
      </c>
      <c r="AD668" s="21">
        <f t="shared" si="307"/>
        <v>1.492152777776937</v>
      </c>
      <c r="AE668" s="21">
        <f t="shared" si="308"/>
        <v>83</v>
      </c>
      <c r="AF668" s="21">
        <f t="shared" ca="1" si="309"/>
        <v>22</v>
      </c>
      <c r="AG668" s="21">
        <f t="shared" ca="1" si="310"/>
        <v>0</v>
      </c>
    </row>
    <row r="669" spans="1:33" x14ac:dyDescent="0.25">
      <c r="A669" s="25">
        <v>1840</v>
      </c>
      <c r="B669" s="7" t="s">
        <v>1133</v>
      </c>
      <c r="C669" s="27">
        <v>20210680000181</v>
      </c>
      <c r="D669" s="25" t="s">
        <v>1135</v>
      </c>
      <c r="E669" s="25" t="s">
        <v>1136</v>
      </c>
      <c r="F669" s="25" t="s">
        <v>14</v>
      </c>
      <c r="G669" s="25" t="s">
        <v>55</v>
      </c>
      <c r="H669" s="25" t="s">
        <v>103</v>
      </c>
      <c r="I669" s="25" t="s">
        <v>473</v>
      </c>
      <c r="J669" s="7" t="s">
        <v>15</v>
      </c>
      <c r="K669" s="25" t="s">
        <v>18</v>
      </c>
      <c r="L669" s="26">
        <v>16950635761.82</v>
      </c>
      <c r="M669" s="26">
        <v>16950635761.82</v>
      </c>
      <c r="N669" t="s">
        <v>3467</v>
      </c>
      <c r="O669" t="s">
        <v>3468</v>
      </c>
      <c r="P669" t="s">
        <v>1657</v>
      </c>
      <c r="Q669" t="s">
        <v>1556</v>
      </c>
      <c r="R669" t="s">
        <v>2843</v>
      </c>
      <c r="S669" s="8">
        <v>15626634145.82</v>
      </c>
      <c r="T669" t="s">
        <v>1134</v>
      </c>
      <c r="V669" s="17">
        <f t="shared" ref="V669:V672" ca="1" si="326">$AH$1</f>
        <v>44413</v>
      </c>
      <c r="W669">
        <v>0</v>
      </c>
      <c r="X669">
        <v>0</v>
      </c>
      <c r="Y669" s="17">
        <f t="shared" ref="Y669:Y672" ca="1" si="327">$AH$1</f>
        <v>44413</v>
      </c>
      <c r="Z669">
        <v>0</v>
      </c>
      <c r="AA669">
        <v>0</v>
      </c>
      <c r="AB669" s="17">
        <f t="shared" ref="AB669:AB672" ca="1" si="328">$AH$1</f>
        <v>44413</v>
      </c>
      <c r="AC669">
        <v>0</v>
      </c>
      <c r="AD669" s="21">
        <f t="shared" si="307"/>
        <v>15.432106481479423</v>
      </c>
      <c r="AE669" s="21">
        <f t="shared" ca="1" si="308"/>
        <v>83</v>
      </c>
      <c r="AF669" s="21">
        <f t="shared" ca="1" si="309"/>
        <v>0</v>
      </c>
      <c r="AG669" s="21">
        <f t="shared" ca="1" si="310"/>
        <v>0</v>
      </c>
    </row>
    <row r="670" spans="1:33" x14ac:dyDescent="0.25">
      <c r="A670" s="25"/>
      <c r="B670" s="7" t="s">
        <v>4152</v>
      </c>
      <c r="C670" s="27"/>
      <c r="D670" s="25"/>
      <c r="E670" s="25"/>
      <c r="F670" s="25"/>
      <c r="G670" s="25"/>
      <c r="H670" s="25"/>
      <c r="I670" s="25"/>
      <c r="J670" s="7" t="s">
        <v>15</v>
      </c>
      <c r="K670" s="25"/>
      <c r="L670" s="26"/>
      <c r="M670" s="26"/>
      <c r="N670" t="s">
        <v>3469</v>
      </c>
      <c r="O670" t="s">
        <v>3470</v>
      </c>
      <c r="P670" t="s">
        <v>1657</v>
      </c>
      <c r="Q670" t="s">
        <v>1556</v>
      </c>
      <c r="R670" t="s">
        <v>2843</v>
      </c>
      <c r="S670" s="8">
        <v>1324001616</v>
      </c>
      <c r="T670" t="s">
        <v>1134</v>
      </c>
      <c r="V670" s="17">
        <f t="shared" ca="1" si="326"/>
        <v>44413</v>
      </c>
      <c r="W670">
        <v>0</v>
      </c>
      <c r="X670">
        <v>0</v>
      </c>
      <c r="Y670" s="17">
        <f t="shared" ca="1" si="327"/>
        <v>44413</v>
      </c>
      <c r="Z670">
        <v>0</v>
      </c>
      <c r="AA670">
        <v>0</v>
      </c>
      <c r="AB670" s="17">
        <f t="shared" ca="1" si="328"/>
        <v>44413</v>
      </c>
      <c r="AC670">
        <v>0</v>
      </c>
      <c r="AD670" s="21">
        <f t="shared" si="307"/>
        <v>15.432094907409919</v>
      </c>
      <c r="AE670" s="21">
        <f t="shared" ca="1" si="308"/>
        <v>83</v>
      </c>
      <c r="AF670" s="21">
        <f t="shared" ca="1" si="309"/>
        <v>0</v>
      </c>
      <c r="AG670" s="21">
        <f t="shared" ca="1" si="310"/>
        <v>0</v>
      </c>
    </row>
    <row r="671" spans="1:33" x14ac:dyDescent="0.25">
      <c r="A671" s="2">
        <v>1834</v>
      </c>
      <c r="B671" s="2" t="s">
        <v>1137</v>
      </c>
      <c r="C671" s="4">
        <v>20210680000182</v>
      </c>
      <c r="D671" s="2" t="s">
        <v>1139</v>
      </c>
      <c r="E671" s="2" t="s">
        <v>1140</v>
      </c>
      <c r="F671" s="2" t="s">
        <v>84</v>
      </c>
      <c r="G671" s="2" t="s">
        <v>41</v>
      </c>
      <c r="H671" s="2" t="s">
        <v>243</v>
      </c>
      <c r="I671" s="2" t="s">
        <v>1141</v>
      </c>
      <c r="J671" s="2" t="s">
        <v>86</v>
      </c>
      <c r="K671" s="2" t="s">
        <v>18</v>
      </c>
      <c r="L671" s="18">
        <v>12000000</v>
      </c>
      <c r="M671" s="18">
        <v>12000000</v>
      </c>
      <c r="N671" t="s">
        <v>3471</v>
      </c>
      <c r="O671" t="s">
        <v>3472</v>
      </c>
      <c r="P671" t="s">
        <v>1886</v>
      </c>
      <c r="Q671" t="s">
        <v>1951</v>
      </c>
      <c r="R671" t="s">
        <v>1557</v>
      </c>
      <c r="S671" s="8">
        <v>12000000</v>
      </c>
      <c r="T671" t="s">
        <v>1138</v>
      </c>
      <c r="V671" s="17">
        <f t="shared" ca="1" si="326"/>
        <v>44413</v>
      </c>
      <c r="W671">
        <v>0</v>
      </c>
      <c r="X671">
        <v>0</v>
      </c>
      <c r="Y671" s="17">
        <f t="shared" ca="1" si="327"/>
        <v>44413</v>
      </c>
      <c r="Z671">
        <v>0</v>
      </c>
      <c r="AA671">
        <v>0</v>
      </c>
      <c r="AB671" s="17">
        <f t="shared" ca="1" si="328"/>
        <v>44413</v>
      </c>
      <c r="AC671">
        <v>0</v>
      </c>
      <c r="AD671" s="21">
        <f t="shared" si="307"/>
        <v>70.35526620370365</v>
      </c>
      <c r="AE671" s="21">
        <f t="shared" ca="1" si="308"/>
        <v>36</v>
      </c>
      <c r="AF671" s="21">
        <f t="shared" ca="1" si="309"/>
        <v>0</v>
      </c>
      <c r="AG671" s="21">
        <f t="shared" ca="1" si="310"/>
        <v>0</v>
      </c>
    </row>
    <row r="672" spans="1:33" x14ac:dyDescent="0.25">
      <c r="A672" s="2">
        <v>1711</v>
      </c>
      <c r="B672" s="2" t="s">
        <v>1142</v>
      </c>
      <c r="C672" s="4">
        <v>20210680000183</v>
      </c>
      <c r="D672" s="2" t="s">
        <v>1144</v>
      </c>
      <c r="E672" s="2" t="s">
        <v>1145</v>
      </c>
      <c r="F672" s="2" t="s">
        <v>84</v>
      </c>
      <c r="G672" s="2" t="s">
        <v>45</v>
      </c>
      <c r="H672" s="2" t="s">
        <v>746</v>
      </c>
      <c r="I672" s="2" t="s">
        <v>1146</v>
      </c>
      <c r="J672" s="2" t="s">
        <v>25</v>
      </c>
      <c r="K672" s="2" t="s">
        <v>18</v>
      </c>
      <c r="L672" s="18">
        <v>335000000</v>
      </c>
      <c r="M672" s="18">
        <v>335000000</v>
      </c>
      <c r="N672" t="s">
        <v>3473</v>
      </c>
      <c r="O672" t="s">
        <v>3474</v>
      </c>
      <c r="P672" t="s">
        <v>3180</v>
      </c>
      <c r="Q672" t="s">
        <v>3475</v>
      </c>
      <c r="R672" t="s">
        <v>3393</v>
      </c>
      <c r="S672" s="8">
        <v>335000000</v>
      </c>
      <c r="T672" t="s">
        <v>1143</v>
      </c>
      <c r="V672" s="17">
        <f t="shared" ca="1" si="326"/>
        <v>44413</v>
      </c>
      <c r="W672">
        <v>0</v>
      </c>
      <c r="X672">
        <v>0</v>
      </c>
      <c r="Y672" s="17">
        <f t="shared" ca="1" si="327"/>
        <v>44413</v>
      </c>
      <c r="Z672">
        <v>0</v>
      </c>
      <c r="AA672">
        <v>0</v>
      </c>
      <c r="AB672" s="17">
        <f t="shared" ca="1" si="328"/>
        <v>44413</v>
      </c>
      <c r="AC672">
        <v>0</v>
      </c>
      <c r="AD672" s="21">
        <f t="shared" si="307"/>
        <v>7.3586342592607252</v>
      </c>
      <c r="AE672" s="21">
        <f t="shared" ca="1" si="308"/>
        <v>99</v>
      </c>
      <c r="AF672" s="21">
        <f t="shared" ca="1" si="309"/>
        <v>0</v>
      </c>
      <c r="AG672" s="21">
        <f t="shared" ca="1" si="310"/>
        <v>0</v>
      </c>
    </row>
    <row r="673" spans="1:33" x14ac:dyDescent="0.25">
      <c r="A673" s="2">
        <v>1807</v>
      </c>
      <c r="B673" s="2" t="s">
        <v>1147</v>
      </c>
      <c r="C673" s="4">
        <v>20210680000184</v>
      </c>
      <c r="D673" s="2" t="s">
        <v>1148</v>
      </c>
      <c r="E673" s="2" t="s">
        <v>1149</v>
      </c>
      <c r="F673" s="2" t="s">
        <v>84</v>
      </c>
      <c r="G673" s="2" t="s">
        <v>45</v>
      </c>
      <c r="H673" s="2" t="s">
        <v>1150</v>
      </c>
      <c r="I673" s="2" t="s">
        <v>1151</v>
      </c>
      <c r="J673" s="2" t="s">
        <v>197</v>
      </c>
      <c r="K673" s="2" t="s">
        <v>18</v>
      </c>
      <c r="L673" s="18">
        <v>1101737497</v>
      </c>
      <c r="M673" s="18">
        <v>1923252949</v>
      </c>
      <c r="P673" s="17">
        <f t="shared" ref="P673:P677" ca="1" si="329">$AH$1</f>
        <v>44413</v>
      </c>
      <c r="V673" s="17">
        <f t="shared" ref="V673:V677" ca="1" si="330">$AH$1</f>
        <v>44413</v>
      </c>
      <c r="Y673" s="17">
        <f t="shared" ref="Y673:Y677" ca="1" si="331">$AH$1</f>
        <v>44413</v>
      </c>
      <c r="AB673" s="17">
        <f t="shared" ref="AB673:AB679" ca="1" si="332">$AH$1</f>
        <v>44413</v>
      </c>
      <c r="AD673" s="21">
        <f t="shared" ca="1" si="307"/>
        <v>105.30430555555358</v>
      </c>
      <c r="AE673" s="21">
        <f t="shared" ca="1" si="308"/>
        <v>0</v>
      </c>
      <c r="AF673" s="21">
        <f t="shared" ca="1" si="309"/>
        <v>0</v>
      </c>
      <c r="AG673" s="21">
        <f t="shared" ca="1" si="310"/>
        <v>0</v>
      </c>
    </row>
    <row r="674" spans="1:33" x14ac:dyDescent="0.25">
      <c r="A674" s="2">
        <v>1734</v>
      </c>
      <c r="B674" s="2" t="s">
        <v>1152</v>
      </c>
      <c r="C674" s="4" t="s">
        <v>1153</v>
      </c>
      <c r="D674" s="2" t="s">
        <v>1154</v>
      </c>
      <c r="E674" s="2" t="s">
        <v>1155</v>
      </c>
      <c r="F674" s="2" t="s">
        <v>84</v>
      </c>
      <c r="G674" s="2" t="s">
        <v>45</v>
      </c>
      <c r="H674" s="2" t="s">
        <v>1156</v>
      </c>
      <c r="I674" s="2" t="s">
        <v>128</v>
      </c>
      <c r="J674" s="2" t="s">
        <v>37</v>
      </c>
      <c r="K674" s="2" t="s">
        <v>18</v>
      </c>
      <c r="L674" s="18">
        <v>1000000000</v>
      </c>
      <c r="M674" s="18">
        <v>1000000000</v>
      </c>
      <c r="P674" s="17">
        <f t="shared" ca="1" si="329"/>
        <v>44413</v>
      </c>
      <c r="V674" s="17">
        <f t="shared" ca="1" si="330"/>
        <v>44413</v>
      </c>
      <c r="Y674" s="17">
        <f t="shared" ca="1" si="331"/>
        <v>44413</v>
      </c>
      <c r="AB674" s="17">
        <f t="shared" ca="1" si="332"/>
        <v>44413</v>
      </c>
      <c r="AD674" s="21">
        <f t="shared" ca="1" si="307"/>
        <v>105.34726851851883</v>
      </c>
      <c r="AE674" s="21">
        <f t="shared" ca="1" si="308"/>
        <v>0</v>
      </c>
      <c r="AF674" s="21">
        <f t="shared" ca="1" si="309"/>
        <v>0</v>
      </c>
      <c r="AG674" s="21">
        <f t="shared" ca="1" si="310"/>
        <v>0</v>
      </c>
    </row>
    <row r="675" spans="1:33" x14ac:dyDescent="0.25">
      <c r="A675" s="2">
        <v>1823</v>
      </c>
      <c r="B675" s="2" t="s">
        <v>1157</v>
      </c>
      <c r="C675" s="4" t="s">
        <v>1158</v>
      </c>
      <c r="D675" s="2" t="s">
        <v>1159</v>
      </c>
      <c r="E675" s="2" t="s">
        <v>1160</v>
      </c>
      <c r="F675" s="2" t="s">
        <v>84</v>
      </c>
      <c r="G675" s="2" t="s">
        <v>55</v>
      </c>
      <c r="H675" s="2" t="s">
        <v>64</v>
      </c>
      <c r="I675" s="2" t="s">
        <v>65</v>
      </c>
      <c r="J675" s="2" t="s">
        <v>15</v>
      </c>
      <c r="K675" s="2" t="s">
        <v>111</v>
      </c>
      <c r="L675" s="18">
        <v>2549073332.4699998</v>
      </c>
      <c r="M675" s="18">
        <v>2549073332.4699998</v>
      </c>
      <c r="P675" s="17">
        <f t="shared" ca="1" si="329"/>
        <v>44413</v>
      </c>
      <c r="V675" s="17">
        <f t="shared" ca="1" si="330"/>
        <v>44413</v>
      </c>
      <c r="Y675" s="17">
        <f t="shared" ca="1" si="331"/>
        <v>44413</v>
      </c>
      <c r="AB675" s="17">
        <f t="shared" ca="1" si="332"/>
        <v>44413</v>
      </c>
      <c r="AD675" s="21">
        <f t="shared" ca="1" si="307"/>
        <v>106.35178240740788</v>
      </c>
      <c r="AE675" s="21">
        <f t="shared" ca="1" si="308"/>
        <v>0</v>
      </c>
      <c r="AF675" s="21">
        <f t="shared" ca="1" si="309"/>
        <v>0</v>
      </c>
      <c r="AG675" s="21">
        <f t="shared" ca="1" si="310"/>
        <v>0</v>
      </c>
    </row>
    <row r="676" spans="1:33" x14ac:dyDescent="0.25">
      <c r="A676" s="2">
        <v>1827</v>
      </c>
      <c r="B676" s="2" t="s">
        <v>1161</v>
      </c>
      <c r="C676" s="4" t="s">
        <v>1162</v>
      </c>
      <c r="D676" s="2" t="s">
        <v>1163</v>
      </c>
      <c r="E676" s="2" t="s">
        <v>1164</v>
      </c>
      <c r="F676" s="2" t="s">
        <v>84</v>
      </c>
      <c r="G676" s="2" t="s">
        <v>45</v>
      </c>
      <c r="H676" s="2" t="s">
        <v>216</v>
      </c>
      <c r="I676" s="2" t="s">
        <v>1165</v>
      </c>
      <c r="J676" s="2" t="s">
        <v>80</v>
      </c>
      <c r="K676" s="2" t="s">
        <v>52</v>
      </c>
      <c r="L676" s="18">
        <v>99990905</v>
      </c>
      <c r="M676" s="18">
        <v>99990905</v>
      </c>
      <c r="P676" s="17">
        <f t="shared" ca="1" si="329"/>
        <v>44413</v>
      </c>
      <c r="V676" s="17">
        <f t="shared" ca="1" si="330"/>
        <v>44413</v>
      </c>
      <c r="Y676" s="17">
        <f t="shared" ca="1" si="331"/>
        <v>44413</v>
      </c>
      <c r="AB676" s="17">
        <f t="shared" ca="1" si="332"/>
        <v>44413</v>
      </c>
      <c r="AD676" s="21">
        <f t="shared" ca="1" si="307"/>
        <v>104.36035879629344</v>
      </c>
      <c r="AE676" s="21">
        <f t="shared" ca="1" si="308"/>
        <v>0</v>
      </c>
      <c r="AF676" s="21">
        <f t="shared" ca="1" si="309"/>
        <v>0</v>
      </c>
      <c r="AG676" s="21">
        <f t="shared" ca="1" si="310"/>
        <v>0</v>
      </c>
    </row>
    <row r="677" spans="1:33" x14ac:dyDescent="0.25">
      <c r="A677" s="2">
        <v>1708</v>
      </c>
      <c r="B677" s="2" t="s">
        <v>1166</v>
      </c>
      <c r="C677" s="4" t="s">
        <v>1167</v>
      </c>
      <c r="D677" s="2" t="s">
        <v>1168</v>
      </c>
      <c r="E677" s="2" t="s">
        <v>1169</v>
      </c>
      <c r="F677" s="2" t="s">
        <v>84</v>
      </c>
      <c r="G677" s="2" t="s">
        <v>41</v>
      </c>
      <c r="H677" s="2" t="s">
        <v>363</v>
      </c>
      <c r="I677" s="2" t="s">
        <v>364</v>
      </c>
      <c r="J677" s="2" t="s">
        <v>35</v>
      </c>
      <c r="K677" s="2" t="s">
        <v>18</v>
      </c>
      <c r="L677" s="18">
        <v>973900000</v>
      </c>
      <c r="M677" s="18">
        <v>973900000</v>
      </c>
      <c r="P677" s="17">
        <f t="shared" ca="1" si="329"/>
        <v>44413</v>
      </c>
      <c r="V677" s="17">
        <f t="shared" ca="1" si="330"/>
        <v>44413</v>
      </c>
      <c r="Y677" s="17">
        <f t="shared" ca="1" si="331"/>
        <v>44413</v>
      </c>
      <c r="AB677" s="17">
        <f t="shared" ca="1" si="332"/>
        <v>44413</v>
      </c>
      <c r="AD677" s="21">
        <f t="shared" ca="1" si="307"/>
        <v>105.31476851851767</v>
      </c>
      <c r="AE677" s="21">
        <f t="shared" ca="1" si="308"/>
        <v>0</v>
      </c>
      <c r="AF677" s="21">
        <f t="shared" ca="1" si="309"/>
        <v>0</v>
      </c>
      <c r="AG677" s="21">
        <f t="shared" ca="1" si="310"/>
        <v>0</v>
      </c>
    </row>
    <row r="678" spans="1:33" x14ac:dyDescent="0.25">
      <c r="A678" s="25">
        <v>1839</v>
      </c>
      <c r="B678" s="7" t="s">
        <v>1170</v>
      </c>
      <c r="C678" s="27" t="s">
        <v>1171</v>
      </c>
      <c r="D678" s="25" t="s">
        <v>1172</v>
      </c>
      <c r="E678" s="25" t="s">
        <v>1173</v>
      </c>
      <c r="F678" s="25" t="s">
        <v>84</v>
      </c>
      <c r="G678" s="25" t="s">
        <v>55</v>
      </c>
      <c r="H678" s="25" t="s">
        <v>64</v>
      </c>
      <c r="I678" s="25" t="s">
        <v>167</v>
      </c>
      <c r="J678" s="7" t="s">
        <v>15</v>
      </c>
      <c r="K678" s="25" t="s">
        <v>54</v>
      </c>
      <c r="L678" s="26">
        <v>4998543093</v>
      </c>
      <c r="M678" s="26">
        <v>4998543093</v>
      </c>
      <c r="N678" t="s">
        <v>3476</v>
      </c>
      <c r="O678" t="s">
        <v>3477</v>
      </c>
      <c r="P678" t="s">
        <v>2257</v>
      </c>
      <c r="Q678" t="s">
        <v>1937</v>
      </c>
      <c r="R678" t="s">
        <v>1943</v>
      </c>
      <c r="S678" s="8">
        <v>4742634771</v>
      </c>
      <c r="T678" t="s">
        <v>1171</v>
      </c>
      <c r="U678" t="s">
        <v>3480</v>
      </c>
      <c r="V678" t="s">
        <v>1649</v>
      </c>
      <c r="W678" s="8">
        <v>4742634771</v>
      </c>
      <c r="X678">
        <v>0</v>
      </c>
      <c r="Y678" s="17">
        <f ca="1">$AH$1</f>
        <v>44413</v>
      </c>
      <c r="Z678">
        <v>0</v>
      </c>
      <c r="AA678">
        <v>0</v>
      </c>
      <c r="AB678" s="17">
        <f t="shared" ca="1" si="332"/>
        <v>44413</v>
      </c>
      <c r="AC678">
        <v>0</v>
      </c>
      <c r="AD678" s="21">
        <f t="shared" si="307"/>
        <v>3.2381597222192795</v>
      </c>
      <c r="AE678" s="21">
        <f t="shared" si="308"/>
        <v>32</v>
      </c>
      <c r="AF678" s="21">
        <f t="shared" ca="1" si="309"/>
        <v>69</v>
      </c>
      <c r="AG678" s="21">
        <f t="shared" ca="1" si="310"/>
        <v>0</v>
      </c>
    </row>
    <row r="679" spans="1:33" x14ac:dyDescent="0.25">
      <c r="A679" s="25"/>
      <c r="B679" s="7" t="s">
        <v>4153</v>
      </c>
      <c r="C679" s="27"/>
      <c r="D679" s="25"/>
      <c r="E679" s="25"/>
      <c r="F679" s="25"/>
      <c r="G679" s="25"/>
      <c r="H679" s="25"/>
      <c r="I679" s="25"/>
      <c r="J679" s="7" t="s">
        <v>15</v>
      </c>
      <c r="K679" s="25"/>
      <c r="L679" s="26"/>
      <c r="M679" s="26"/>
      <c r="N679" t="s">
        <v>3478</v>
      </c>
      <c r="O679" t="s">
        <v>3479</v>
      </c>
      <c r="P679" t="s">
        <v>2257</v>
      </c>
      <c r="Q679" t="s">
        <v>1937</v>
      </c>
      <c r="R679" t="s">
        <v>1943</v>
      </c>
      <c r="S679" s="8">
        <v>255908322</v>
      </c>
      <c r="T679" t="s">
        <v>1171</v>
      </c>
      <c r="U679" t="s">
        <v>3481</v>
      </c>
      <c r="V679" t="s">
        <v>1649</v>
      </c>
      <c r="W679" s="8">
        <v>255908322</v>
      </c>
      <c r="X679">
        <v>0</v>
      </c>
      <c r="Y679" s="17">
        <f ca="1">$AH$1</f>
        <v>44413</v>
      </c>
      <c r="Z679">
        <v>0</v>
      </c>
      <c r="AA679">
        <v>0</v>
      </c>
      <c r="AB679" s="17">
        <f t="shared" ca="1" si="332"/>
        <v>44413</v>
      </c>
      <c r="AC679">
        <v>0</v>
      </c>
      <c r="AD679" s="21">
        <f t="shared" si="307"/>
        <v>3.2381481481497758</v>
      </c>
      <c r="AE679" s="21">
        <f t="shared" si="308"/>
        <v>32</v>
      </c>
      <c r="AF679" s="21">
        <f t="shared" ca="1" si="309"/>
        <v>69</v>
      </c>
      <c r="AG679" s="21">
        <f t="shared" ca="1" si="310"/>
        <v>0</v>
      </c>
    </row>
    <row r="680" spans="1:33" x14ac:dyDescent="0.25">
      <c r="A680" s="2">
        <v>1848</v>
      </c>
      <c r="B680" s="2" t="s">
        <v>1174</v>
      </c>
      <c r="C680" s="4">
        <v>20210680000190</v>
      </c>
      <c r="D680" s="2" t="s">
        <v>1175</v>
      </c>
      <c r="E680" s="2" t="s">
        <v>1176</v>
      </c>
      <c r="F680" s="2" t="s">
        <v>84</v>
      </c>
      <c r="G680" s="2" t="s">
        <v>55</v>
      </c>
      <c r="H680" s="2" t="s">
        <v>61</v>
      </c>
      <c r="I680" s="2" t="s">
        <v>172</v>
      </c>
      <c r="J680" s="2" t="s">
        <v>15</v>
      </c>
      <c r="K680" s="2" t="s">
        <v>89</v>
      </c>
      <c r="L680" s="18">
        <v>1841687120.8599999</v>
      </c>
      <c r="M680" s="18">
        <v>1841687120.8599999</v>
      </c>
      <c r="P680" s="17">
        <f ca="1">$AH$1</f>
        <v>44413</v>
      </c>
      <c r="V680" s="17">
        <f t="shared" ref="V680" ca="1" si="333">$AH$1</f>
        <v>44413</v>
      </c>
      <c r="Y680" s="17">
        <f t="shared" ref="Y680" ca="1" si="334">$AH$1</f>
        <v>44413</v>
      </c>
      <c r="AB680" s="17">
        <f t="shared" ref="AB680:AB682" ca="1" si="335">$AH$1</f>
        <v>44413</v>
      </c>
      <c r="AD680" s="21">
        <f t="shared" ca="1" si="307"/>
        <v>104.56337962963153</v>
      </c>
      <c r="AE680" s="21">
        <f t="shared" ca="1" si="308"/>
        <v>0</v>
      </c>
      <c r="AF680" s="21">
        <f t="shared" ca="1" si="309"/>
        <v>0</v>
      </c>
      <c r="AG680" s="21">
        <f t="shared" ca="1" si="310"/>
        <v>0</v>
      </c>
    </row>
    <row r="681" spans="1:33" x14ac:dyDescent="0.25">
      <c r="A681" s="25">
        <v>1832</v>
      </c>
      <c r="B681" s="7" t="s">
        <v>1177</v>
      </c>
      <c r="C681" s="27" t="s">
        <v>1178</v>
      </c>
      <c r="D681" s="25" t="s">
        <v>1179</v>
      </c>
      <c r="E681" s="25" t="s">
        <v>1180</v>
      </c>
      <c r="F681" s="25" t="s">
        <v>14</v>
      </c>
      <c r="G681" s="25" t="s">
        <v>45</v>
      </c>
      <c r="H681" s="25" t="s">
        <v>1181</v>
      </c>
      <c r="I681" s="25" t="s">
        <v>1182</v>
      </c>
      <c r="J681" s="7" t="s">
        <v>37</v>
      </c>
      <c r="K681" s="25" t="s">
        <v>18</v>
      </c>
      <c r="L681" s="26">
        <v>432636149</v>
      </c>
      <c r="M681" s="26">
        <v>471386149</v>
      </c>
      <c r="N681" t="s">
        <v>3482</v>
      </c>
      <c r="O681" t="s">
        <v>3483</v>
      </c>
      <c r="P681" t="s">
        <v>2939</v>
      </c>
      <c r="Q681" t="s">
        <v>2360</v>
      </c>
      <c r="R681" t="s">
        <v>1557</v>
      </c>
      <c r="S681" s="8">
        <v>56915200</v>
      </c>
      <c r="T681" t="s">
        <v>1178</v>
      </c>
      <c r="U681" t="s">
        <v>3484</v>
      </c>
      <c r="V681" t="s">
        <v>2384</v>
      </c>
      <c r="W681" s="8">
        <v>56915200</v>
      </c>
      <c r="X681" t="s">
        <v>3485</v>
      </c>
      <c r="Y681" t="s">
        <v>2653</v>
      </c>
      <c r="Z681" s="8">
        <v>56915200</v>
      </c>
      <c r="AA681">
        <v>0</v>
      </c>
      <c r="AB681" s="17">
        <f t="shared" ca="1" si="335"/>
        <v>44413</v>
      </c>
      <c r="AC681">
        <v>0</v>
      </c>
      <c r="AD681" s="21">
        <f t="shared" si="307"/>
        <v>-42.766006944446417</v>
      </c>
      <c r="AE681" s="21">
        <f t="shared" si="308"/>
        <v>16</v>
      </c>
      <c r="AF681" s="21">
        <f t="shared" si="309"/>
        <v>59</v>
      </c>
      <c r="AG681" s="21">
        <f t="shared" ca="1" si="310"/>
        <v>17</v>
      </c>
    </row>
    <row r="682" spans="1:33" x14ac:dyDescent="0.25">
      <c r="A682" s="25"/>
      <c r="B682" s="7" t="s">
        <v>4154</v>
      </c>
      <c r="C682" s="27"/>
      <c r="D682" s="25"/>
      <c r="E682" s="25"/>
      <c r="F682" s="25"/>
      <c r="G682" s="25"/>
      <c r="H682" s="25"/>
      <c r="I682" s="25"/>
      <c r="J682" s="7" t="s">
        <v>37</v>
      </c>
      <c r="K682" s="25"/>
      <c r="L682" s="26"/>
      <c r="M682" s="26"/>
      <c r="N682" t="s">
        <v>3486</v>
      </c>
      <c r="O682" t="s">
        <v>3487</v>
      </c>
      <c r="P682" t="s">
        <v>1947</v>
      </c>
      <c r="Q682" t="s">
        <v>2360</v>
      </c>
      <c r="R682" t="s">
        <v>1557</v>
      </c>
      <c r="S682" s="8">
        <v>8309800</v>
      </c>
      <c r="T682" t="s">
        <v>1178</v>
      </c>
      <c r="U682" t="s">
        <v>3488</v>
      </c>
      <c r="V682" t="s">
        <v>1816</v>
      </c>
      <c r="W682" s="8">
        <v>8309800</v>
      </c>
      <c r="X682" t="s">
        <v>3489</v>
      </c>
      <c r="Y682" t="s">
        <v>2653</v>
      </c>
      <c r="Z682" s="8">
        <v>8309800</v>
      </c>
      <c r="AA682">
        <v>0</v>
      </c>
      <c r="AB682" s="17">
        <f t="shared" ca="1" si="335"/>
        <v>44413</v>
      </c>
      <c r="AC682">
        <v>0</v>
      </c>
      <c r="AD682" s="21">
        <f t="shared" si="307"/>
        <v>-0.76601851851592073</v>
      </c>
      <c r="AE682" s="21">
        <f t="shared" si="308"/>
        <v>1</v>
      </c>
      <c r="AF682" s="21">
        <f t="shared" si="309"/>
        <v>32</v>
      </c>
      <c r="AG682" s="21">
        <f t="shared" ca="1" si="310"/>
        <v>17</v>
      </c>
    </row>
    <row r="683" spans="1:33" x14ac:dyDescent="0.25">
      <c r="A683" s="2">
        <v>1828</v>
      </c>
      <c r="B683" s="2" t="s">
        <v>1183</v>
      </c>
      <c r="C683" s="4">
        <v>20210680000192</v>
      </c>
      <c r="D683" s="2" t="s">
        <v>1184</v>
      </c>
      <c r="E683" s="2" t="s">
        <v>1185</v>
      </c>
      <c r="F683" s="2" t="s">
        <v>84</v>
      </c>
      <c r="G683" s="2" t="s">
        <v>55</v>
      </c>
      <c r="H683" s="2" t="s">
        <v>307</v>
      </c>
      <c r="I683" s="2" t="s">
        <v>308</v>
      </c>
      <c r="J683" s="2" t="s">
        <v>25</v>
      </c>
      <c r="K683" s="7" t="s">
        <v>1520</v>
      </c>
      <c r="L683" s="18">
        <v>498415533</v>
      </c>
      <c r="M683" s="18">
        <v>498415533</v>
      </c>
      <c r="P683" s="17">
        <f t="shared" ref="P683:P685" ca="1" si="336">$AH$1</f>
        <v>44413</v>
      </c>
      <c r="V683" s="17">
        <f t="shared" ref="V683:V688" ca="1" si="337">$AH$1</f>
        <v>44413</v>
      </c>
      <c r="Y683" s="17">
        <f t="shared" ref="Y683:Y688" ca="1" si="338">$AH$1</f>
        <v>44413</v>
      </c>
      <c r="AB683" s="17">
        <f t="shared" ref="AB683:AB692" ca="1" si="339">$AH$1</f>
        <v>44413</v>
      </c>
      <c r="AD683" s="21">
        <f t="shared" ca="1" si="307"/>
        <v>104.26559027777694</v>
      </c>
      <c r="AE683" s="21">
        <f t="shared" ca="1" si="308"/>
        <v>0</v>
      </c>
      <c r="AF683" s="21">
        <f t="shared" ca="1" si="309"/>
        <v>0</v>
      </c>
      <c r="AG683" s="21">
        <f t="shared" ca="1" si="310"/>
        <v>0</v>
      </c>
    </row>
    <row r="684" spans="1:33" x14ac:dyDescent="0.25">
      <c r="A684" s="2">
        <v>1846</v>
      </c>
      <c r="B684" s="2" t="s">
        <v>1186</v>
      </c>
      <c r="C684" s="4" t="s">
        <v>1187</v>
      </c>
      <c r="D684" s="2" t="s">
        <v>1188</v>
      </c>
      <c r="E684" s="2" t="s">
        <v>1189</v>
      </c>
      <c r="F684" s="2" t="s">
        <v>84</v>
      </c>
      <c r="G684" s="2" t="s">
        <v>41</v>
      </c>
      <c r="H684" s="2" t="s">
        <v>42</v>
      </c>
      <c r="I684" s="2" t="s">
        <v>43</v>
      </c>
      <c r="J684" s="2" t="s">
        <v>35</v>
      </c>
      <c r="K684" s="2" t="s">
        <v>1521</v>
      </c>
      <c r="L684" s="18">
        <v>348507667</v>
      </c>
      <c r="M684" s="18">
        <v>348507667</v>
      </c>
      <c r="P684" s="17">
        <f t="shared" ca="1" si="336"/>
        <v>44413</v>
      </c>
      <c r="V684" s="17">
        <f t="shared" ca="1" si="337"/>
        <v>44413</v>
      </c>
      <c r="Y684" s="17">
        <f t="shared" ca="1" si="338"/>
        <v>44413</v>
      </c>
      <c r="AB684" s="17">
        <f t="shared" ca="1" si="339"/>
        <v>44413</v>
      </c>
      <c r="AD684" s="21">
        <f t="shared" ca="1" si="307"/>
        <v>100.35035879629868</v>
      </c>
      <c r="AE684" s="21">
        <f t="shared" ca="1" si="308"/>
        <v>0</v>
      </c>
      <c r="AF684" s="21">
        <f t="shared" ca="1" si="309"/>
        <v>0</v>
      </c>
      <c r="AG684" s="21">
        <f t="shared" ca="1" si="310"/>
        <v>0</v>
      </c>
    </row>
    <row r="685" spans="1:33" x14ac:dyDescent="0.25">
      <c r="A685" s="2">
        <v>1849</v>
      </c>
      <c r="B685" s="2" t="s">
        <v>1190</v>
      </c>
      <c r="C685" s="4" t="s">
        <v>1191</v>
      </c>
      <c r="D685" s="2" t="s">
        <v>1192</v>
      </c>
      <c r="E685" s="2" t="s">
        <v>1193</v>
      </c>
      <c r="F685" s="2" t="s">
        <v>84</v>
      </c>
      <c r="G685" s="2" t="s">
        <v>55</v>
      </c>
      <c r="H685" s="2" t="s">
        <v>151</v>
      </c>
      <c r="I685" s="2" t="s">
        <v>152</v>
      </c>
      <c r="J685" s="2" t="s">
        <v>15</v>
      </c>
      <c r="K685" s="2" t="s">
        <v>50</v>
      </c>
      <c r="L685" s="18">
        <v>638023445.54999995</v>
      </c>
      <c r="M685" s="18">
        <v>638023445.54999995</v>
      </c>
      <c r="P685" s="17">
        <f t="shared" ca="1" si="336"/>
        <v>44413</v>
      </c>
      <c r="V685" s="17">
        <f t="shared" ca="1" si="337"/>
        <v>44413</v>
      </c>
      <c r="Y685" s="17">
        <f t="shared" ca="1" si="338"/>
        <v>44413</v>
      </c>
      <c r="AB685" s="17">
        <f t="shared" ca="1" si="339"/>
        <v>44413</v>
      </c>
      <c r="AD685" s="21">
        <f t="shared" ca="1" si="307"/>
        <v>99.512384259258397</v>
      </c>
      <c r="AE685" s="21">
        <f t="shared" ca="1" si="308"/>
        <v>0</v>
      </c>
      <c r="AF685" s="21">
        <f t="shared" ca="1" si="309"/>
        <v>0</v>
      </c>
      <c r="AG685" s="21">
        <f t="shared" ca="1" si="310"/>
        <v>0</v>
      </c>
    </row>
    <row r="686" spans="1:33" x14ac:dyDescent="0.25">
      <c r="A686" s="2">
        <v>1850</v>
      </c>
      <c r="B686" s="2" t="s">
        <v>1194</v>
      </c>
      <c r="C686" s="4" t="s">
        <v>1195</v>
      </c>
      <c r="D686" s="2" t="s">
        <v>1196</v>
      </c>
      <c r="E686" s="2" t="s">
        <v>1197</v>
      </c>
      <c r="F686" s="2" t="s">
        <v>84</v>
      </c>
      <c r="G686" s="2" t="s">
        <v>55</v>
      </c>
      <c r="H686" s="2" t="s">
        <v>61</v>
      </c>
      <c r="I686" s="2" t="s">
        <v>144</v>
      </c>
      <c r="J686" s="2" t="s">
        <v>15</v>
      </c>
      <c r="K686" s="2" t="s">
        <v>1522</v>
      </c>
      <c r="L686" s="18">
        <v>90847210.5</v>
      </c>
      <c r="M686" s="18">
        <v>90847210.5</v>
      </c>
      <c r="N686" t="s">
        <v>3490</v>
      </c>
      <c r="O686" t="s">
        <v>3491</v>
      </c>
      <c r="P686" t="s">
        <v>1947</v>
      </c>
      <c r="Q686" t="s">
        <v>1556</v>
      </c>
      <c r="R686" t="s">
        <v>1574</v>
      </c>
      <c r="S686" s="8">
        <v>90847210.5</v>
      </c>
      <c r="T686" t="s">
        <v>1195</v>
      </c>
      <c r="V686" s="17">
        <f t="shared" ca="1" si="337"/>
        <v>44413</v>
      </c>
      <c r="W686">
        <v>0</v>
      </c>
      <c r="X686">
        <v>0</v>
      </c>
      <c r="Y686" s="17">
        <f t="shared" ca="1" si="338"/>
        <v>44413</v>
      </c>
      <c r="Z686">
        <v>0</v>
      </c>
      <c r="AA686">
        <v>0</v>
      </c>
      <c r="AB686" s="17">
        <f t="shared" ca="1" si="339"/>
        <v>44413</v>
      </c>
      <c r="AC686">
        <v>0</v>
      </c>
      <c r="AD686" s="21">
        <f t="shared" si="307"/>
        <v>49.527696759258106</v>
      </c>
      <c r="AE686" s="21">
        <f t="shared" ca="1" si="308"/>
        <v>50</v>
      </c>
      <c r="AF686" s="21">
        <f t="shared" ca="1" si="309"/>
        <v>0</v>
      </c>
      <c r="AG686" s="21">
        <f t="shared" ca="1" si="310"/>
        <v>0</v>
      </c>
    </row>
    <row r="687" spans="1:33" x14ac:dyDescent="0.25">
      <c r="A687" s="2">
        <v>1809</v>
      </c>
      <c r="B687" s="2" t="s">
        <v>1198</v>
      </c>
      <c r="C687" s="4">
        <v>20210680000196</v>
      </c>
      <c r="D687" s="2" t="s">
        <v>1200</v>
      </c>
      <c r="E687" s="2" t="s">
        <v>1201</v>
      </c>
      <c r="F687" s="2" t="s">
        <v>84</v>
      </c>
      <c r="G687" s="2" t="s">
        <v>55</v>
      </c>
      <c r="H687" s="2" t="s">
        <v>348</v>
      </c>
      <c r="I687" s="2" t="s">
        <v>1202</v>
      </c>
      <c r="J687" s="2" t="s">
        <v>92</v>
      </c>
      <c r="K687" s="2" t="s">
        <v>18</v>
      </c>
      <c r="L687" s="18">
        <v>67495000</v>
      </c>
      <c r="M687" s="18">
        <v>67495000</v>
      </c>
      <c r="N687" t="s">
        <v>3492</v>
      </c>
      <c r="O687" t="s">
        <v>1200</v>
      </c>
      <c r="P687" t="s">
        <v>1657</v>
      </c>
      <c r="Q687" t="s">
        <v>3493</v>
      </c>
      <c r="R687" t="s">
        <v>1557</v>
      </c>
      <c r="S687" s="8">
        <v>67495000</v>
      </c>
      <c r="T687" t="s">
        <v>1199</v>
      </c>
      <c r="V687" s="17">
        <f t="shared" ca="1" si="337"/>
        <v>44413</v>
      </c>
      <c r="W687">
        <v>0</v>
      </c>
      <c r="X687">
        <v>0</v>
      </c>
      <c r="Y687" s="17">
        <f t="shared" ca="1" si="338"/>
        <v>44413</v>
      </c>
      <c r="Z687">
        <v>0</v>
      </c>
      <c r="AA687">
        <v>0</v>
      </c>
      <c r="AB687" s="17">
        <f t="shared" ca="1" si="339"/>
        <v>44413</v>
      </c>
      <c r="AC687">
        <v>0</v>
      </c>
      <c r="AD687" s="21">
        <f t="shared" si="307"/>
        <v>16.390439814815181</v>
      </c>
      <c r="AE687" s="21">
        <f t="shared" ca="1" si="308"/>
        <v>83</v>
      </c>
      <c r="AF687" s="21">
        <f t="shared" ca="1" si="309"/>
        <v>0</v>
      </c>
      <c r="AG687" s="21">
        <f t="shared" ca="1" si="310"/>
        <v>0</v>
      </c>
    </row>
    <row r="688" spans="1:33" ht="15" customHeight="1" x14ac:dyDescent="0.25">
      <c r="A688" s="25">
        <v>1852</v>
      </c>
      <c r="B688" s="7" t="s">
        <v>1203</v>
      </c>
      <c r="C688" s="27">
        <v>20210680000197</v>
      </c>
      <c r="D688" s="25" t="s">
        <v>1205</v>
      </c>
      <c r="E688" s="25" t="s">
        <v>1206</v>
      </c>
      <c r="F688" s="25" t="s">
        <v>84</v>
      </c>
      <c r="G688" s="25" t="s">
        <v>45</v>
      </c>
      <c r="H688" s="25" t="s">
        <v>294</v>
      </c>
      <c r="I688" s="25" t="s">
        <v>1207</v>
      </c>
      <c r="J688" s="7" t="s">
        <v>98</v>
      </c>
      <c r="K688" s="25" t="s">
        <v>18</v>
      </c>
      <c r="L688" s="26">
        <v>100000000</v>
      </c>
      <c r="M688" s="26">
        <v>100000000</v>
      </c>
      <c r="N688" t="s">
        <v>3494</v>
      </c>
      <c r="O688" t="s">
        <v>3495</v>
      </c>
      <c r="P688" t="s">
        <v>2054</v>
      </c>
      <c r="Q688" t="s">
        <v>1991</v>
      </c>
      <c r="R688" t="s">
        <v>1980</v>
      </c>
      <c r="S688">
        <v>0</v>
      </c>
      <c r="T688" t="s">
        <v>1204</v>
      </c>
      <c r="V688" s="17">
        <f t="shared" ca="1" si="337"/>
        <v>44413</v>
      </c>
      <c r="W688">
        <v>0</v>
      </c>
      <c r="X688">
        <v>0</v>
      </c>
      <c r="Y688" s="17">
        <f t="shared" ca="1" si="338"/>
        <v>44413</v>
      </c>
      <c r="Z688">
        <v>0</v>
      </c>
      <c r="AA688">
        <v>0</v>
      </c>
      <c r="AB688" s="17">
        <f t="shared" ca="1" si="339"/>
        <v>44413</v>
      </c>
      <c r="AC688">
        <v>0</v>
      </c>
      <c r="AD688" s="21">
        <f t="shared" si="307"/>
        <v>9.5397800925929914</v>
      </c>
      <c r="AE688" s="21">
        <f t="shared" ca="1" si="308"/>
        <v>90</v>
      </c>
      <c r="AF688" s="21">
        <f t="shared" ca="1" si="309"/>
        <v>0</v>
      </c>
      <c r="AG688" s="21">
        <f t="shared" ca="1" si="310"/>
        <v>0</v>
      </c>
    </row>
    <row r="689" spans="1:33" x14ac:dyDescent="0.25">
      <c r="A689" s="25"/>
      <c r="B689" s="7" t="s">
        <v>4155</v>
      </c>
      <c r="C689" s="27"/>
      <c r="D689" s="25"/>
      <c r="E689" s="25"/>
      <c r="F689" s="25"/>
      <c r="G689" s="25"/>
      <c r="H689" s="25"/>
      <c r="I689" s="25"/>
      <c r="J689" s="7" t="s">
        <v>98</v>
      </c>
      <c r="K689" s="25"/>
      <c r="L689" s="26"/>
      <c r="M689" s="26"/>
      <c r="N689" t="s">
        <v>3496</v>
      </c>
      <c r="O689" t="s">
        <v>3495</v>
      </c>
      <c r="P689" t="s">
        <v>1589</v>
      </c>
      <c r="Q689" t="s">
        <v>3497</v>
      </c>
      <c r="R689" t="s">
        <v>1557</v>
      </c>
      <c r="S689" s="8">
        <v>100000000</v>
      </c>
      <c r="T689" t="s">
        <v>1204</v>
      </c>
      <c r="U689" t="s">
        <v>3498</v>
      </c>
      <c r="V689" t="s">
        <v>1835</v>
      </c>
      <c r="W689" s="8">
        <v>15200000</v>
      </c>
      <c r="X689">
        <v>0</v>
      </c>
      <c r="Y689" s="17">
        <f ca="1">$AH$1</f>
        <v>44413</v>
      </c>
      <c r="Z689">
        <v>0</v>
      </c>
      <c r="AA689">
        <v>0</v>
      </c>
      <c r="AB689" s="17">
        <f t="shared" ca="1" si="339"/>
        <v>44413</v>
      </c>
      <c r="AC689">
        <v>0</v>
      </c>
      <c r="AD689" s="21">
        <f t="shared" si="307"/>
        <v>51.539768518516212</v>
      </c>
      <c r="AE689" s="21">
        <f t="shared" si="308"/>
        <v>14</v>
      </c>
      <c r="AF689" s="21">
        <f t="shared" ca="1" si="309"/>
        <v>34</v>
      </c>
      <c r="AG689" s="21">
        <f t="shared" ca="1" si="310"/>
        <v>0</v>
      </c>
    </row>
    <row r="690" spans="1:33" x14ac:dyDescent="0.25">
      <c r="A690" s="25"/>
      <c r="B690" s="7" t="s">
        <v>4156</v>
      </c>
      <c r="C690" s="27"/>
      <c r="D690" s="25"/>
      <c r="E690" s="25"/>
      <c r="F690" s="25"/>
      <c r="G690" s="25"/>
      <c r="H690" s="25"/>
      <c r="I690" s="25"/>
      <c r="J690" s="7" t="s">
        <v>98</v>
      </c>
      <c r="K690" s="25"/>
      <c r="L690" s="26"/>
      <c r="M690" s="26"/>
      <c r="N690" t="s">
        <v>3496</v>
      </c>
      <c r="O690" t="s">
        <v>3495</v>
      </c>
      <c r="P690" t="s">
        <v>1589</v>
      </c>
      <c r="Q690" t="s">
        <v>3497</v>
      </c>
      <c r="R690" t="s">
        <v>1557</v>
      </c>
      <c r="S690">
        <v>0</v>
      </c>
      <c r="T690" t="s">
        <v>1204</v>
      </c>
      <c r="U690" t="s">
        <v>3499</v>
      </c>
      <c r="V690" t="s">
        <v>1835</v>
      </c>
      <c r="W690" s="8">
        <v>15200000</v>
      </c>
      <c r="X690">
        <v>0</v>
      </c>
      <c r="Y690" s="17">
        <f t="shared" ref="Y690:Y692" ca="1" si="340">$AH$1</f>
        <v>44413</v>
      </c>
      <c r="Z690">
        <v>0</v>
      </c>
      <c r="AA690">
        <v>0</v>
      </c>
      <c r="AB690" s="17">
        <f t="shared" ca="1" si="339"/>
        <v>44413</v>
      </c>
      <c r="AC690">
        <v>0</v>
      </c>
      <c r="AD690" s="21">
        <f t="shared" si="307"/>
        <v>51.539756944446708</v>
      </c>
      <c r="AE690" s="21">
        <f t="shared" si="308"/>
        <v>14</v>
      </c>
      <c r="AF690" s="21">
        <f t="shared" ca="1" si="309"/>
        <v>34</v>
      </c>
      <c r="AG690" s="21">
        <f t="shared" ca="1" si="310"/>
        <v>0</v>
      </c>
    </row>
    <row r="691" spans="1:33" x14ac:dyDescent="0.25">
      <c r="A691" s="25"/>
      <c r="B691" s="7" t="s">
        <v>4157</v>
      </c>
      <c r="C691" s="27"/>
      <c r="D691" s="25"/>
      <c r="E691" s="25"/>
      <c r="F691" s="25"/>
      <c r="G691" s="25"/>
      <c r="H691" s="25"/>
      <c r="I691" s="25"/>
      <c r="J691" s="7" t="s">
        <v>98</v>
      </c>
      <c r="K691" s="25"/>
      <c r="L691" s="26"/>
      <c r="M691" s="26"/>
      <c r="N691" t="s">
        <v>3496</v>
      </c>
      <c r="O691" t="s">
        <v>3495</v>
      </c>
      <c r="P691" t="s">
        <v>1589</v>
      </c>
      <c r="Q691" t="s">
        <v>3497</v>
      </c>
      <c r="R691" t="s">
        <v>1557</v>
      </c>
      <c r="S691">
        <v>0</v>
      </c>
      <c r="T691" t="s">
        <v>1204</v>
      </c>
      <c r="U691" t="s">
        <v>3500</v>
      </c>
      <c r="V691" t="s">
        <v>1759</v>
      </c>
      <c r="W691" s="8">
        <v>35000000</v>
      </c>
      <c r="X691">
        <v>0</v>
      </c>
      <c r="Y691" s="17">
        <f t="shared" ca="1" si="340"/>
        <v>44413</v>
      </c>
      <c r="Z691">
        <v>0</v>
      </c>
      <c r="AA691">
        <v>0</v>
      </c>
      <c r="AB691" s="17">
        <f t="shared" ca="1" si="339"/>
        <v>44413</v>
      </c>
      <c r="AC691">
        <v>0</v>
      </c>
      <c r="AD691" s="21">
        <f t="shared" si="307"/>
        <v>51.539745370369928</v>
      </c>
      <c r="AE691" s="21">
        <f t="shared" si="308"/>
        <v>20</v>
      </c>
      <c r="AF691" s="21">
        <f t="shared" ca="1" si="309"/>
        <v>28</v>
      </c>
      <c r="AG691" s="21">
        <f t="shared" ca="1" si="310"/>
        <v>0</v>
      </c>
    </row>
    <row r="692" spans="1:33" x14ac:dyDescent="0.25">
      <c r="A692" s="25"/>
      <c r="B692" s="7" t="s">
        <v>4158</v>
      </c>
      <c r="C692" s="27"/>
      <c r="D692" s="25"/>
      <c r="E692" s="25"/>
      <c r="F692" s="25"/>
      <c r="G692" s="25"/>
      <c r="H692" s="25"/>
      <c r="I692" s="25"/>
      <c r="J692" s="7" t="s">
        <v>98</v>
      </c>
      <c r="K692" s="25"/>
      <c r="L692" s="26"/>
      <c r="M692" s="26"/>
      <c r="N692" t="s">
        <v>3496</v>
      </c>
      <c r="O692" t="s">
        <v>3495</v>
      </c>
      <c r="P692" t="s">
        <v>1589</v>
      </c>
      <c r="Q692" t="s">
        <v>3497</v>
      </c>
      <c r="R692" t="s">
        <v>1557</v>
      </c>
      <c r="S692">
        <v>0</v>
      </c>
      <c r="T692" t="s">
        <v>1204</v>
      </c>
      <c r="U692" t="s">
        <v>3501</v>
      </c>
      <c r="V692" t="s">
        <v>1759</v>
      </c>
      <c r="W692" s="8">
        <v>23000000</v>
      </c>
      <c r="X692">
        <v>0</v>
      </c>
      <c r="Y692" s="17">
        <f t="shared" ca="1" si="340"/>
        <v>44413</v>
      </c>
      <c r="Z692">
        <v>0</v>
      </c>
      <c r="AA692">
        <v>0</v>
      </c>
      <c r="AB692" s="17">
        <f t="shared" ca="1" si="339"/>
        <v>44413</v>
      </c>
      <c r="AC692">
        <v>0</v>
      </c>
      <c r="AD692" s="21">
        <f t="shared" si="307"/>
        <v>51.539733796293149</v>
      </c>
      <c r="AE692" s="21">
        <f t="shared" si="308"/>
        <v>20</v>
      </c>
      <c r="AF692" s="21">
        <f t="shared" ca="1" si="309"/>
        <v>28</v>
      </c>
      <c r="AG692" s="21">
        <f t="shared" ca="1" si="310"/>
        <v>0</v>
      </c>
    </row>
    <row r="693" spans="1:33" x14ac:dyDescent="0.25">
      <c r="A693" s="2">
        <v>1831</v>
      </c>
      <c r="B693" s="2" t="s">
        <v>1208</v>
      </c>
      <c r="C693" s="4">
        <v>20210680000198</v>
      </c>
      <c r="D693" s="2" t="s">
        <v>1209</v>
      </c>
      <c r="E693" s="2" t="s">
        <v>1210</v>
      </c>
      <c r="F693" s="2" t="s">
        <v>84</v>
      </c>
      <c r="G693" s="2" t="s">
        <v>45</v>
      </c>
      <c r="H693" s="2" t="s">
        <v>231</v>
      </c>
      <c r="I693" s="2" t="s">
        <v>232</v>
      </c>
      <c r="J693" s="2" t="s">
        <v>66</v>
      </c>
      <c r="K693" s="2" t="s">
        <v>18</v>
      </c>
      <c r="L693" s="18">
        <v>630371467.35000002</v>
      </c>
      <c r="M693" s="18">
        <v>630371467.35000002</v>
      </c>
      <c r="P693" s="17">
        <f ca="1">$AH$1</f>
        <v>44413</v>
      </c>
      <c r="V693" s="17">
        <f t="shared" ref="V693" ca="1" si="341">$AH$1</f>
        <v>44413</v>
      </c>
      <c r="Y693" s="17">
        <f t="shared" ref="Y693" ca="1" si="342">$AH$1</f>
        <v>44413</v>
      </c>
      <c r="AB693" s="17">
        <f t="shared" ref="AB693:AB694" ca="1" si="343">$AH$1</f>
        <v>44413</v>
      </c>
      <c r="AD693" s="21">
        <f t="shared" ca="1" si="307"/>
        <v>99.312175925922929</v>
      </c>
      <c r="AE693" s="21">
        <f t="shared" ca="1" si="308"/>
        <v>0</v>
      </c>
      <c r="AF693" s="21">
        <f t="shared" ca="1" si="309"/>
        <v>0</v>
      </c>
      <c r="AG693" s="21">
        <f t="shared" ca="1" si="310"/>
        <v>0</v>
      </c>
    </row>
    <row r="694" spans="1:33" x14ac:dyDescent="0.25">
      <c r="A694" s="2">
        <v>1837</v>
      </c>
      <c r="B694" s="2" t="s">
        <v>1211</v>
      </c>
      <c r="C694" s="4" t="s">
        <v>1212</v>
      </c>
      <c r="D694" s="2" t="s">
        <v>1213</v>
      </c>
      <c r="E694" s="2" t="s">
        <v>1214</v>
      </c>
      <c r="F694" s="2" t="s">
        <v>84</v>
      </c>
      <c r="G694" s="2" t="s">
        <v>55</v>
      </c>
      <c r="H694" s="2" t="s">
        <v>1215</v>
      </c>
      <c r="I694" s="2" t="s">
        <v>1216</v>
      </c>
      <c r="J694" s="2" t="s">
        <v>25</v>
      </c>
      <c r="K694" s="2" t="s">
        <v>18</v>
      </c>
      <c r="L694" s="18">
        <v>149994900</v>
      </c>
      <c r="M694" s="18">
        <v>149994900</v>
      </c>
      <c r="N694" t="s">
        <v>3502</v>
      </c>
      <c r="O694" t="s">
        <v>3503</v>
      </c>
      <c r="P694" t="s">
        <v>1567</v>
      </c>
      <c r="Q694" t="s">
        <v>3504</v>
      </c>
      <c r="R694" t="s">
        <v>1557</v>
      </c>
      <c r="S694" s="8">
        <v>149994900</v>
      </c>
      <c r="T694" t="s">
        <v>1212</v>
      </c>
      <c r="U694" t="s">
        <v>3505</v>
      </c>
      <c r="V694" t="s">
        <v>2029</v>
      </c>
      <c r="W694" s="8">
        <v>15000000</v>
      </c>
      <c r="X694">
        <v>0</v>
      </c>
      <c r="Y694" s="17">
        <f ca="1">$AH$1</f>
        <v>44413</v>
      </c>
      <c r="Z694">
        <v>0</v>
      </c>
      <c r="AA694">
        <v>0</v>
      </c>
      <c r="AB694" s="17">
        <f t="shared" ca="1" si="343"/>
        <v>44413</v>
      </c>
      <c r="AC694">
        <v>0</v>
      </c>
      <c r="AD694" s="21">
        <f t="shared" si="307"/>
        <v>38.18010416666948</v>
      </c>
      <c r="AE694" s="21">
        <f t="shared" si="308"/>
        <v>13</v>
      </c>
      <c r="AF694" s="21">
        <f t="shared" ca="1" si="309"/>
        <v>45</v>
      </c>
      <c r="AG694" s="21">
        <f t="shared" ca="1" si="310"/>
        <v>0</v>
      </c>
    </row>
    <row r="695" spans="1:33" x14ac:dyDescent="0.25">
      <c r="A695" s="2">
        <v>1576</v>
      </c>
      <c r="B695" s="2" t="s">
        <v>1217</v>
      </c>
      <c r="C695" s="4">
        <v>20210680000200</v>
      </c>
      <c r="D695" s="2" t="s">
        <v>1218</v>
      </c>
      <c r="E695" s="2" t="s">
        <v>1219</v>
      </c>
      <c r="F695" s="2" t="s">
        <v>84</v>
      </c>
      <c r="G695" s="2" t="s">
        <v>41</v>
      </c>
      <c r="H695" s="2" t="s">
        <v>345</v>
      </c>
      <c r="I695" s="2" t="s">
        <v>1220</v>
      </c>
      <c r="J695" s="2" t="s">
        <v>86</v>
      </c>
      <c r="K695" s="2" t="s">
        <v>18</v>
      </c>
      <c r="L695" s="18">
        <v>500000000</v>
      </c>
      <c r="M695" s="18">
        <v>1740867634</v>
      </c>
      <c r="P695" s="17">
        <f ca="1">$AH$1</f>
        <v>44413</v>
      </c>
      <c r="V695" s="17">
        <f t="shared" ref="V695" ca="1" si="344">$AH$1</f>
        <v>44413</v>
      </c>
      <c r="Y695" s="17">
        <f t="shared" ref="Y695" ca="1" si="345">$AH$1</f>
        <v>44413</v>
      </c>
      <c r="AB695" s="17">
        <f t="shared" ref="AB695" ca="1" si="346">$AH$1</f>
        <v>44413</v>
      </c>
      <c r="AD695" s="21">
        <f t="shared" ca="1" si="307"/>
        <v>93.204131944446999</v>
      </c>
      <c r="AE695" s="21">
        <f t="shared" ca="1" si="308"/>
        <v>0</v>
      </c>
      <c r="AF695" s="21">
        <f t="shared" ca="1" si="309"/>
        <v>0</v>
      </c>
      <c r="AG695" s="21">
        <f t="shared" ca="1" si="310"/>
        <v>0</v>
      </c>
    </row>
    <row r="696" spans="1:33" ht="15" customHeight="1" x14ac:dyDescent="0.25">
      <c r="A696" s="25">
        <v>1854</v>
      </c>
      <c r="B696" s="7" t="s">
        <v>1221</v>
      </c>
      <c r="C696" s="27" t="s">
        <v>1222</v>
      </c>
      <c r="D696" s="25" t="s">
        <v>1223</v>
      </c>
      <c r="E696" s="25" t="s">
        <v>1224</v>
      </c>
      <c r="F696" s="25" t="s">
        <v>84</v>
      </c>
      <c r="G696" s="25" t="s">
        <v>45</v>
      </c>
      <c r="H696" s="25" t="s">
        <v>343</v>
      </c>
      <c r="I696" s="25" t="s">
        <v>1225</v>
      </c>
      <c r="J696" s="7" t="s">
        <v>197</v>
      </c>
      <c r="K696" s="25" t="s">
        <v>18</v>
      </c>
      <c r="L696" s="26">
        <v>179108500</v>
      </c>
      <c r="M696" s="26">
        <v>286072000</v>
      </c>
      <c r="N696" t="s">
        <v>3506</v>
      </c>
      <c r="O696" t="s">
        <v>3507</v>
      </c>
      <c r="P696" t="s">
        <v>2054</v>
      </c>
      <c r="Q696" t="s">
        <v>2360</v>
      </c>
      <c r="R696" t="s">
        <v>2361</v>
      </c>
      <c r="S696" s="8">
        <v>179108500</v>
      </c>
      <c r="T696" t="s">
        <v>1222</v>
      </c>
      <c r="U696" t="s">
        <v>3508</v>
      </c>
      <c r="V696" t="s">
        <v>2063</v>
      </c>
      <c r="W696" s="8">
        <v>179108500</v>
      </c>
      <c r="X696" t="s">
        <v>3509</v>
      </c>
      <c r="Y696" t="s">
        <v>1799</v>
      </c>
      <c r="Z696" s="8">
        <v>53732550</v>
      </c>
      <c r="AA696" t="s">
        <v>3510</v>
      </c>
      <c r="AB696" t="s">
        <v>1578</v>
      </c>
      <c r="AC696" s="8">
        <v>53732550</v>
      </c>
      <c r="AD696" s="21">
        <f t="shared" si="307"/>
        <v>0.4204629629603005</v>
      </c>
      <c r="AE696" s="21">
        <f t="shared" si="308"/>
        <v>18</v>
      </c>
      <c r="AF696" s="21">
        <f t="shared" si="309"/>
        <v>15</v>
      </c>
      <c r="AG696" s="21">
        <f t="shared" si="310"/>
        <v>1</v>
      </c>
    </row>
    <row r="697" spans="1:33" x14ac:dyDescent="0.25">
      <c r="A697" s="25"/>
      <c r="B697" s="7" t="s">
        <v>4159</v>
      </c>
      <c r="C697" s="27"/>
      <c r="D697" s="25"/>
      <c r="E697" s="25"/>
      <c r="F697" s="25"/>
      <c r="G697" s="25"/>
      <c r="H697" s="25"/>
      <c r="I697" s="25"/>
      <c r="J697" s="7" t="s">
        <v>197</v>
      </c>
      <c r="K697" s="25"/>
      <c r="L697" s="26"/>
      <c r="M697" s="26"/>
      <c r="N697" t="s">
        <v>3506</v>
      </c>
      <c r="O697" t="s">
        <v>3507</v>
      </c>
      <c r="P697" t="s">
        <v>2054</v>
      </c>
      <c r="Q697" t="s">
        <v>2360</v>
      </c>
      <c r="R697" t="s">
        <v>2361</v>
      </c>
      <c r="S697">
        <v>0</v>
      </c>
      <c r="T697" t="s">
        <v>1222</v>
      </c>
      <c r="U697" t="s">
        <v>3508</v>
      </c>
      <c r="V697" t="s">
        <v>2063</v>
      </c>
      <c r="W697">
        <v>0</v>
      </c>
      <c r="X697" t="s">
        <v>3509</v>
      </c>
      <c r="Y697" t="s">
        <v>1799</v>
      </c>
      <c r="Z697">
        <v>0</v>
      </c>
      <c r="AA697" t="s">
        <v>3510</v>
      </c>
      <c r="AB697" t="s">
        <v>1578</v>
      </c>
      <c r="AC697">
        <v>0</v>
      </c>
      <c r="AD697" s="21">
        <f t="shared" si="307"/>
        <v>0.42045138889079681</v>
      </c>
      <c r="AE697" s="21">
        <f t="shared" si="308"/>
        <v>18</v>
      </c>
      <c r="AF697" s="21">
        <f t="shared" si="309"/>
        <v>15</v>
      </c>
      <c r="AG697" s="21">
        <f t="shared" si="310"/>
        <v>1</v>
      </c>
    </row>
    <row r="698" spans="1:33" x14ac:dyDescent="0.25">
      <c r="A698" s="25"/>
      <c r="B698" s="7" t="s">
        <v>4160</v>
      </c>
      <c r="C698" s="27"/>
      <c r="D698" s="25"/>
      <c r="E698" s="25"/>
      <c r="F698" s="25"/>
      <c r="G698" s="25"/>
      <c r="H698" s="25"/>
      <c r="I698" s="25"/>
      <c r="J698" s="7" t="s">
        <v>197</v>
      </c>
      <c r="K698" s="25"/>
      <c r="L698" s="26"/>
      <c r="M698" s="26"/>
      <c r="N698" t="s">
        <v>3506</v>
      </c>
      <c r="O698" t="s">
        <v>3507</v>
      </c>
      <c r="P698" t="s">
        <v>2054</v>
      </c>
      <c r="Q698" t="s">
        <v>2360</v>
      </c>
      <c r="R698" t="s">
        <v>2361</v>
      </c>
      <c r="S698">
        <v>0</v>
      </c>
      <c r="T698" t="s">
        <v>1222</v>
      </c>
      <c r="U698" t="s">
        <v>3508</v>
      </c>
      <c r="V698" t="s">
        <v>2063</v>
      </c>
      <c r="W698">
        <v>0</v>
      </c>
      <c r="X698" t="s">
        <v>3509</v>
      </c>
      <c r="Y698" t="s">
        <v>1799</v>
      </c>
      <c r="Z698">
        <v>0</v>
      </c>
      <c r="AA698" t="s">
        <v>3510</v>
      </c>
      <c r="AB698" t="s">
        <v>1578</v>
      </c>
      <c r="AC698">
        <v>0</v>
      </c>
      <c r="AD698" s="21">
        <f t="shared" si="307"/>
        <v>0.42043981481401715</v>
      </c>
      <c r="AE698" s="21">
        <f t="shared" si="308"/>
        <v>18</v>
      </c>
      <c r="AF698" s="21">
        <f t="shared" si="309"/>
        <v>15</v>
      </c>
      <c r="AG698" s="21">
        <f t="shared" si="310"/>
        <v>1</v>
      </c>
    </row>
    <row r="699" spans="1:33" x14ac:dyDescent="0.25">
      <c r="A699" s="25"/>
      <c r="B699" s="7" t="s">
        <v>4161</v>
      </c>
      <c r="C699" s="27"/>
      <c r="D699" s="25"/>
      <c r="E699" s="25"/>
      <c r="F699" s="25"/>
      <c r="G699" s="25"/>
      <c r="H699" s="25"/>
      <c r="I699" s="25"/>
      <c r="J699" s="7" t="s">
        <v>197</v>
      </c>
      <c r="K699" s="25"/>
      <c r="L699" s="26"/>
      <c r="M699" s="26"/>
      <c r="N699" t="s">
        <v>3506</v>
      </c>
      <c r="O699" t="s">
        <v>3507</v>
      </c>
      <c r="P699" t="s">
        <v>2054</v>
      </c>
      <c r="Q699" t="s">
        <v>2360</v>
      </c>
      <c r="R699" t="s">
        <v>2361</v>
      </c>
      <c r="S699">
        <v>0</v>
      </c>
      <c r="T699" t="s">
        <v>1222</v>
      </c>
      <c r="U699" t="s">
        <v>3508</v>
      </c>
      <c r="V699" t="s">
        <v>2063</v>
      </c>
      <c r="W699">
        <v>0</v>
      </c>
      <c r="X699" t="s">
        <v>3509</v>
      </c>
      <c r="Y699" t="s">
        <v>1799</v>
      </c>
      <c r="Z699">
        <v>0</v>
      </c>
      <c r="AA699" t="s">
        <v>3510</v>
      </c>
      <c r="AB699" t="s">
        <v>1578</v>
      </c>
      <c r="AC699">
        <v>0</v>
      </c>
      <c r="AD699" s="21">
        <f t="shared" si="307"/>
        <v>0.4204282407372375</v>
      </c>
      <c r="AE699" s="21">
        <f t="shared" si="308"/>
        <v>18</v>
      </c>
      <c r="AF699" s="21">
        <f t="shared" si="309"/>
        <v>15</v>
      </c>
      <c r="AG699" s="21">
        <f t="shared" si="310"/>
        <v>1</v>
      </c>
    </row>
    <row r="700" spans="1:33" x14ac:dyDescent="0.25">
      <c r="A700" s="25"/>
      <c r="B700" s="7" t="s">
        <v>4162</v>
      </c>
      <c r="C700" s="27"/>
      <c r="D700" s="25"/>
      <c r="E700" s="25"/>
      <c r="F700" s="25"/>
      <c r="G700" s="25"/>
      <c r="H700" s="25"/>
      <c r="I700" s="25"/>
      <c r="J700" s="7" t="s">
        <v>197</v>
      </c>
      <c r="K700" s="25"/>
      <c r="L700" s="26"/>
      <c r="M700" s="26"/>
      <c r="N700" t="s">
        <v>3506</v>
      </c>
      <c r="O700" t="s">
        <v>3507</v>
      </c>
      <c r="P700" t="s">
        <v>2054</v>
      </c>
      <c r="Q700" t="s">
        <v>2360</v>
      </c>
      <c r="R700" t="s">
        <v>2361</v>
      </c>
      <c r="S700">
        <v>0</v>
      </c>
      <c r="T700" t="s">
        <v>1222</v>
      </c>
      <c r="U700" t="s">
        <v>3508</v>
      </c>
      <c r="V700" t="s">
        <v>2063</v>
      </c>
      <c r="W700">
        <v>0</v>
      </c>
      <c r="X700" t="s">
        <v>3509</v>
      </c>
      <c r="Y700" t="s">
        <v>1799</v>
      </c>
      <c r="Z700">
        <v>0</v>
      </c>
      <c r="AA700" t="s">
        <v>3510</v>
      </c>
      <c r="AB700" t="s">
        <v>1578</v>
      </c>
      <c r="AC700">
        <v>0</v>
      </c>
      <c r="AD700" s="21">
        <f t="shared" si="307"/>
        <v>0.42041666666773381</v>
      </c>
      <c r="AE700" s="21">
        <f t="shared" si="308"/>
        <v>18</v>
      </c>
      <c r="AF700" s="21">
        <f t="shared" si="309"/>
        <v>15</v>
      </c>
      <c r="AG700" s="21">
        <f t="shared" si="310"/>
        <v>1</v>
      </c>
    </row>
    <row r="701" spans="1:33" x14ac:dyDescent="0.25">
      <c r="A701" s="25"/>
      <c r="B701" s="7" t="s">
        <v>4163</v>
      </c>
      <c r="C701" s="27"/>
      <c r="D701" s="25"/>
      <c r="E701" s="25"/>
      <c r="F701" s="25"/>
      <c r="G701" s="25"/>
      <c r="H701" s="25"/>
      <c r="I701" s="25"/>
      <c r="J701" s="7" t="s">
        <v>197</v>
      </c>
      <c r="K701" s="25"/>
      <c r="L701" s="26"/>
      <c r="M701" s="26"/>
      <c r="N701" t="s">
        <v>3506</v>
      </c>
      <c r="O701" t="s">
        <v>3507</v>
      </c>
      <c r="P701" t="s">
        <v>2054</v>
      </c>
      <c r="Q701" t="s">
        <v>2360</v>
      </c>
      <c r="R701" t="s">
        <v>2361</v>
      </c>
      <c r="S701">
        <v>0</v>
      </c>
      <c r="T701" t="s">
        <v>1222</v>
      </c>
      <c r="U701" t="s">
        <v>3508</v>
      </c>
      <c r="V701" t="s">
        <v>2063</v>
      </c>
      <c r="W701">
        <v>0</v>
      </c>
      <c r="X701" t="s">
        <v>3509</v>
      </c>
      <c r="Y701" t="s">
        <v>1799</v>
      </c>
      <c r="Z701">
        <v>0</v>
      </c>
      <c r="AA701" t="s">
        <v>3510</v>
      </c>
      <c r="AB701" t="s">
        <v>1578</v>
      </c>
      <c r="AC701">
        <v>0</v>
      </c>
      <c r="AD701" s="21">
        <f t="shared" si="307"/>
        <v>0.42040509259095415</v>
      </c>
      <c r="AE701" s="21">
        <f t="shared" si="308"/>
        <v>18</v>
      </c>
      <c r="AF701" s="21">
        <f t="shared" si="309"/>
        <v>15</v>
      </c>
      <c r="AG701" s="21">
        <f t="shared" si="310"/>
        <v>1</v>
      </c>
    </row>
    <row r="702" spans="1:33" x14ac:dyDescent="0.25">
      <c r="A702" s="25"/>
      <c r="B702" s="7" t="s">
        <v>4164</v>
      </c>
      <c r="C702" s="27"/>
      <c r="D702" s="25"/>
      <c r="E702" s="25"/>
      <c r="F702" s="25"/>
      <c r="G702" s="25"/>
      <c r="H702" s="25"/>
      <c r="I702" s="25"/>
      <c r="J702" s="7" t="s">
        <v>197</v>
      </c>
      <c r="K702" s="25"/>
      <c r="L702" s="26"/>
      <c r="M702" s="26"/>
      <c r="N702" t="s">
        <v>3506</v>
      </c>
      <c r="O702" t="s">
        <v>3507</v>
      </c>
      <c r="P702" t="s">
        <v>2054</v>
      </c>
      <c r="Q702" t="s">
        <v>2360</v>
      </c>
      <c r="R702" t="s">
        <v>2361</v>
      </c>
      <c r="S702">
        <v>0</v>
      </c>
      <c r="T702" t="s">
        <v>1222</v>
      </c>
      <c r="U702" t="s">
        <v>3508</v>
      </c>
      <c r="V702" t="s">
        <v>2063</v>
      </c>
      <c r="W702">
        <v>0</v>
      </c>
      <c r="X702" t="s">
        <v>3509</v>
      </c>
      <c r="Y702" t="s">
        <v>1799</v>
      </c>
      <c r="Z702">
        <v>0</v>
      </c>
      <c r="AA702" t="s">
        <v>3510</v>
      </c>
      <c r="AB702" t="s">
        <v>1578</v>
      </c>
      <c r="AC702">
        <v>0</v>
      </c>
      <c r="AD702" s="21">
        <f t="shared" si="307"/>
        <v>0.42039351852145046</v>
      </c>
      <c r="AE702" s="21">
        <f t="shared" si="308"/>
        <v>18</v>
      </c>
      <c r="AF702" s="21">
        <f t="shared" si="309"/>
        <v>15</v>
      </c>
      <c r="AG702" s="21">
        <f t="shared" si="310"/>
        <v>1</v>
      </c>
    </row>
    <row r="703" spans="1:33" x14ac:dyDescent="0.25">
      <c r="A703" s="25"/>
      <c r="B703" s="7" t="s">
        <v>4165</v>
      </c>
      <c r="C703" s="27"/>
      <c r="D703" s="25"/>
      <c r="E703" s="25"/>
      <c r="F703" s="25"/>
      <c r="G703" s="25"/>
      <c r="H703" s="25"/>
      <c r="I703" s="25"/>
      <c r="J703" s="7" t="s">
        <v>197</v>
      </c>
      <c r="K703" s="25"/>
      <c r="L703" s="26"/>
      <c r="M703" s="26"/>
      <c r="N703" t="s">
        <v>3506</v>
      </c>
      <c r="O703" t="s">
        <v>3507</v>
      </c>
      <c r="P703" t="s">
        <v>2054</v>
      </c>
      <c r="Q703" t="s">
        <v>2360</v>
      </c>
      <c r="R703" t="s">
        <v>2361</v>
      </c>
      <c r="S703">
        <v>0</v>
      </c>
      <c r="T703" t="s">
        <v>1222</v>
      </c>
      <c r="U703" t="s">
        <v>3508</v>
      </c>
      <c r="V703" t="s">
        <v>2063</v>
      </c>
      <c r="W703">
        <v>0</v>
      </c>
      <c r="X703" t="s">
        <v>3509</v>
      </c>
      <c r="Y703" t="s">
        <v>1799</v>
      </c>
      <c r="Z703">
        <v>0</v>
      </c>
      <c r="AA703" t="s">
        <v>3510</v>
      </c>
      <c r="AB703" t="s">
        <v>1578</v>
      </c>
      <c r="AC703">
        <v>0</v>
      </c>
      <c r="AD703" s="21">
        <f t="shared" si="307"/>
        <v>0.42038194444467081</v>
      </c>
      <c r="AE703" s="21">
        <f t="shared" si="308"/>
        <v>18</v>
      </c>
      <c r="AF703" s="21">
        <f t="shared" si="309"/>
        <v>15</v>
      </c>
      <c r="AG703" s="21">
        <f t="shared" si="310"/>
        <v>1</v>
      </c>
    </row>
    <row r="704" spans="1:33" x14ac:dyDescent="0.25">
      <c r="A704" s="25"/>
      <c r="B704" s="7" t="s">
        <v>4166</v>
      </c>
      <c r="C704" s="27"/>
      <c r="D704" s="25"/>
      <c r="E704" s="25"/>
      <c r="F704" s="25"/>
      <c r="G704" s="25"/>
      <c r="H704" s="25"/>
      <c r="I704" s="25"/>
      <c r="J704" s="7" t="s">
        <v>197</v>
      </c>
      <c r="K704" s="25"/>
      <c r="L704" s="26"/>
      <c r="M704" s="26"/>
      <c r="N704" t="s">
        <v>3506</v>
      </c>
      <c r="O704" t="s">
        <v>3507</v>
      </c>
      <c r="P704" t="s">
        <v>2054</v>
      </c>
      <c r="Q704" t="s">
        <v>2360</v>
      </c>
      <c r="R704" t="s">
        <v>2361</v>
      </c>
      <c r="S704">
        <v>0</v>
      </c>
      <c r="T704" t="s">
        <v>1222</v>
      </c>
      <c r="U704" t="s">
        <v>3508</v>
      </c>
      <c r="V704" t="s">
        <v>2063</v>
      </c>
      <c r="W704">
        <v>0</v>
      </c>
      <c r="X704" t="s">
        <v>3509</v>
      </c>
      <c r="Y704" t="s">
        <v>1799</v>
      </c>
      <c r="Z704">
        <v>0</v>
      </c>
      <c r="AA704" t="s">
        <v>3510</v>
      </c>
      <c r="AB704" t="s">
        <v>1578</v>
      </c>
      <c r="AC704">
        <v>0</v>
      </c>
      <c r="AD704" s="21">
        <f t="shared" si="307"/>
        <v>0.42037037036789116</v>
      </c>
      <c r="AE704" s="21">
        <f t="shared" si="308"/>
        <v>18</v>
      </c>
      <c r="AF704" s="21">
        <f t="shared" si="309"/>
        <v>15</v>
      </c>
      <c r="AG704" s="21">
        <f t="shared" si="310"/>
        <v>1</v>
      </c>
    </row>
    <row r="705" spans="1:33" x14ac:dyDescent="0.25">
      <c r="A705" s="2">
        <v>1853</v>
      </c>
      <c r="B705" s="2" t="s">
        <v>1226</v>
      </c>
      <c r="C705" s="4">
        <v>20210680000202</v>
      </c>
      <c r="D705" s="2" t="s">
        <v>1228</v>
      </c>
      <c r="E705" s="2" t="s">
        <v>1229</v>
      </c>
      <c r="F705" s="2" t="s">
        <v>84</v>
      </c>
      <c r="G705" s="2" t="s">
        <v>55</v>
      </c>
      <c r="H705" s="2" t="s">
        <v>229</v>
      </c>
      <c r="I705" s="2" t="s">
        <v>248</v>
      </c>
      <c r="J705" s="2" t="s">
        <v>25</v>
      </c>
      <c r="K705" s="2" t="s">
        <v>1523</v>
      </c>
      <c r="L705" s="18">
        <v>498415533</v>
      </c>
      <c r="M705" s="18">
        <v>498415533</v>
      </c>
      <c r="N705" t="s">
        <v>3511</v>
      </c>
      <c r="O705" t="s">
        <v>3512</v>
      </c>
      <c r="P705" t="s">
        <v>1657</v>
      </c>
      <c r="Q705" t="s">
        <v>2911</v>
      </c>
      <c r="R705" t="s">
        <v>3513</v>
      </c>
      <c r="S705" s="8">
        <v>498415533</v>
      </c>
      <c r="T705" t="s">
        <v>1227</v>
      </c>
      <c r="V705" s="17">
        <f ca="1">$AH$1</f>
        <v>44413</v>
      </c>
      <c r="W705">
        <v>0</v>
      </c>
      <c r="X705">
        <v>0</v>
      </c>
      <c r="Y705" s="17">
        <f t="shared" ref="Y705" ca="1" si="347">$AH$1</f>
        <v>44413</v>
      </c>
      <c r="Z705">
        <v>0</v>
      </c>
      <c r="AA705">
        <v>0</v>
      </c>
      <c r="AB705" s="17">
        <f t="shared" ref="AB705" ca="1" si="348">$AH$1</f>
        <v>44413</v>
      </c>
      <c r="AC705">
        <v>0</v>
      </c>
      <c r="AD705" s="21">
        <f t="shared" si="307"/>
        <v>6.5588541666656965</v>
      </c>
      <c r="AE705" s="21">
        <f t="shared" ca="1" si="308"/>
        <v>83</v>
      </c>
      <c r="AF705" s="21">
        <f t="shared" ca="1" si="309"/>
        <v>0</v>
      </c>
      <c r="AG705" s="21">
        <f t="shared" ca="1" si="310"/>
        <v>0</v>
      </c>
    </row>
    <row r="706" spans="1:33" x14ac:dyDescent="0.25">
      <c r="A706" s="2">
        <v>1855</v>
      </c>
      <c r="B706" s="2" t="s">
        <v>1230</v>
      </c>
      <c r="C706" s="4">
        <v>20210680000203</v>
      </c>
      <c r="D706" s="2" t="s">
        <v>1231</v>
      </c>
      <c r="E706" s="2" t="s">
        <v>1232</v>
      </c>
      <c r="F706" s="2" t="s">
        <v>70</v>
      </c>
      <c r="G706" s="2" t="s">
        <v>45</v>
      </c>
      <c r="H706" s="2" t="s">
        <v>108</v>
      </c>
      <c r="I706" s="2" t="s">
        <v>1233</v>
      </c>
      <c r="J706" s="2" t="s">
        <v>79</v>
      </c>
      <c r="K706" s="2" t="s">
        <v>18</v>
      </c>
      <c r="L706" s="18">
        <v>22926869731</v>
      </c>
      <c r="M706" s="18">
        <v>22926869731</v>
      </c>
      <c r="P706" s="17">
        <f ca="1">$AH$1</f>
        <v>44413</v>
      </c>
      <c r="V706" s="17">
        <f t="shared" ref="V706" ca="1" si="349">$AH$1</f>
        <v>44413</v>
      </c>
      <c r="Y706" s="17">
        <f t="shared" ref="Y706" ca="1" si="350">$AH$1</f>
        <v>44413</v>
      </c>
      <c r="AB706" s="17">
        <f t="shared" ref="AB706:AB707" ca="1" si="351">$AH$1</f>
        <v>44413</v>
      </c>
      <c r="AD706" s="21">
        <f t="shared" ca="1" si="307"/>
        <v>89.491261574075907</v>
      </c>
      <c r="AE706" s="21">
        <f t="shared" ca="1" si="308"/>
        <v>0</v>
      </c>
      <c r="AF706" s="21">
        <f t="shared" ca="1" si="309"/>
        <v>0</v>
      </c>
      <c r="AG706" s="21">
        <f t="shared" ca="1" si="310"/>
        <v>0</v>
      </c>
    </row>
    <row r="707" spans="1:33" ht="15" customHeight="1" x14ac:dyDescent="0.25">
      <c r="A707" s="25">
        <v>1838</v>
      </c>
      <c r="B707" s="7" t="s">
        <v>1234</v>
      </c>
      <c r="C707" s="27" t="s">
        <v>1235</v>
      </c>
      <c r="D707" s="25" t="s">
        <v>1236</v>
      </c>
      <c r="E707" s="25" t="s">
        <v>1237</v>
      </c>
      <c r="F707" s="25" t="s">
        <v>14</v>
      </c>
      <c r="G707" s="25" t="s">
        <v>45</v>
      </c>
      <c r="H707" s="25" t="s">
        <v>108</v>
      </c>
      <c r="I707" s="25" t="s">
        <v>228</v>
      </c>
      <c r="J707" s="7" t="s">
        <v>79</v>
      </c>
      <c r="K707" s="25" t="s">
        <v>18</v>
      </c>
      <c r="L707" s="26">
        <v>3962150000</v>
      </c>
      <c r="M707" s="26">
        <v>3962150000</v>
      </c>
      <c r="N707" t="s">
        <v>3514</v>
      </c>
      <c r="O707" t="s">
        <v>3515</v>
      </c>
      <c r="P707" t="s">
        <v>1638</v>
      </c>
      <c r="Q707" t="s">
        <v>2273</v>
      </c>
      <c r="R707" t="s">
        <v>1574</v>
      </c>
      <c r="S707" s="8">
        <v>506550000</v>
      </c>
      <c r="T707" t="s">
        <v>1235</v>
      </c>
      <c r="U707" t="s">
        <v>3520</v>
      </c>
      <c r="V707" t="s">
        <v>1639</v>
      </c>
      <c r="W707" s="8">
        <v>29700000</v>
      </c>
      <c r="X707">
        <v>0</v>
      </c>
      <c r="Y707" s="17">
        <f ca="1">$AH$1</f>
        <v>44413</v>
      </c>
      <c r="Z707">
        <v>0</v>
      </c>
      <c r="AA707">
        <v>0</v>
      </c>
      <c r="AB707" s="17">
        <f t="shared" ca="1" si="351"/>
        <v>44413</v>
      </c>
      <c r="AC707">
        <v>0</v>
      </c>
      <c r="AD707" s="21">
        <f t="shared" ref="AD707:AD770" si="352">P707-B707</f>
        <v>6.020856481482042</v>
      </c>
      <c r="AE707" s="21">
        <f t="shared" ref="AE707:AE770" si="353">V707-P707</f>
        <v>9</v>
      </c>
      <c r="AF707" s="21">
        <f t="shared" ref="AF707:AF770" ca="1" si="354">Y707-V707</f>
        <v>62</v>
      </c>
      <c r="AG707" s="21">
        <f t="shared" ref="AG707:AG770" ca="1" si="355">AB707-Y707</f>
        <v>0</v>
      </c>
    </row>
    <row r="708" spans="1:33" x14ac:dyDescent="0.25">
      <c r="A708" s="25"/>
      <c r="B708" s="7" t="s">
        <v>4167</v>
      </c>
      <c r="C708" s="27"/>
      <c r="D708" s="25"/>
      <c r="E708" s="25"/>
      <c r="F708" s="25"/>
      <c r="G708" s="25"/>
      <c r="H708" s="25"/>
      <c r="I708" s="25"/>
      <c r="J708" s="7" t="s">
        <v>79</v>
      </c>
      <c r="K708" s="25"/>
      <c r="L708" s="26"/>
      <c r="M708" s="26"/>
      <c r="N708" t="s">
        <v>3514</v>
      </c>
      <c r="O708" t="s">
        <v>3515</v>
      </c>
      <c r="P708" t="s">
        <v>1638</v>
      </c>
      <c r="Q708" t="s">
        <v>2273</v>
      </c>
      <c r="R708" t="s">
        <v>1574</v>
      </c>
      <c r="S708">
        <v>0</v>
      </c>
      <c r="T708" t="s">
        <v>1235</v>
      </c>
      <c r="U708" t="s">
        <v>3521</v>
      </c>
      <c r="V708" t="s">
        <v>2579</v>
      </c>
      <c r="W708" s="8">
        <v>23100000</v>
      </c>
      <c r="X708" t="s">
        <v>3546</v>
      </c>
      <c r="Y708" t="s">
        <v>1759</v>
      </c>
      <c r="Z708" s="8">
        <v>3500000</v>
      </c>
      <c r="AA708" t="s">
        <v>3557</v>
      </c>
      <c r="AB708" t="s">
        <v>2188</v>
      </c>
      <c r="AC708" s="8">
        <v>3076500</v>
      </c>
      <c r="AD708" s="21">
        <f t="shared" si="352"/>
        <v>6.0208449074052623</v>
      </c>
      <c r="AE708" s="21">
        <f t="shared" si="353"/>
        <v>5</v>
      </c>
      <c r="AF708" s="21">
        <f t="shared" si="354"/>
        <v>38</v>
      </c>
      <c r="AG708" s="21">
        <f t="shared" si="355"/>
        <v>5</v>
      </c>
    </row>
    <row r="709" spans="1:33" x14ac:dyDescent="0.25">
      <c r="A709" s="25"/>
      <c r="B709" s="7" t="s">
        <v>4168</v>
      </c>
      <c r="C709" s="27"/>
      <c r="D709" s="25"/>
      <c r="E709" s="25"/>
      <c r="F709" s="25"/>
      <c r="G709" s="25"/>
      <c r="H709" s="25"/>
      <c r="I709" s="25"/>
      <c r="J709" s="7" t="s">
        <v>79</v>
      </c>
      <c r="K709" s="25"/>
      <c r="L709" s="26"/>
      <c r="M709" s="26"/>
      <c r="N709" t="s">
        <v>3514</v>
      </c>
      <c r="O709" t="s">
        <v>3515</v>
      </c>
      <c r="P709" t="s">
        <v>1638</v>
      </c>
      <c r="Q709" t="s">
        <v>2273</v>
      </c>
      <c r="R709" t="s">
        <v>1574</v>
      </c>
      <c r="S709">
        <v>0</v>
      </c>
      <c r="T709" t="s">
        <v>1235</v>
      </c>
      <c r="U709" t="s">
        <v>3522</v>
      </c>
      <c r="V709" t="s">
        <v>2579</v>
      </c>
      <c r="W709" s="8">
        <v>23100000</v>
      </c>
      <c r="X709" t="s">
        <v>3547</v>
      </c>
      <c r="Y709" t="s">
        <v>1550</v>
      </c>
      <c r="Z709" s="8">
        <v>3500000</v>
      </c>
      <c r="AA709" t="s">
        <v>3558</v>
      </c>
      <c r="AB709" t="s">
        <v>1712</v>
      </c>
      <c r="AC709" s="8">
        <v>3076500</v>
      </c>
      <c r="AD709" s="21">
        <f t="shared" si="352"/>
        <v>6.0208333333357587</v>
      </c>
      <c r="AE709" s="21">
        <f t="shared" si="353"/>
        <v>5</v>
      </c>
      <c r="AF709" s="21">
        <f t="shared" si="354"/>
        <v>37</v>
      </c>
      <c r="AG709" s="21">
        <f t="shared" si="355"/>
        <v>8</v>
      </c>
    </row>
    <row r="710" spans="1:33" x14ac:dyDescent="0.25">
      <c r="A710" s="25"/>
      <c r="B710" s="7" t="s">
        <v>4169</v>
      </c>
      <c r="C710" s="27"/>
      <c r="D710" s="25"/>
      <c r="E710" s="25"/>
      <c r="F710" s="25"/>
      <c r="G710" s="25"/>
      <c r="H710" s="25"/>
      <c r="I710" s="25"/>
      <c r="J710" s="7" t="s">
        <v>79</v>
      </c>
      <c r="K710" s="25"/>
      <c r="L710" s="26"/>
      <c r="M710" s="26"/>
      <c r="N710" t="s">
        <v>3514</v>
      </c>
      <c r="O710" t="s">
        <v>3515</v>
      </c>
      <c r="P710" t="s">
        <v>1638</v>
      </c>
      <c r="Q710" t="s">
        <v>2273</v>
      </c>
      <c r="R710" t="s">
        <v>1574</v>
      </c>
      <c r="S710">
        <v>0</v>
      </c>
      <c r="T710" t="s">
        <v>1235</v>
      </c>
      <c r="U710" t="s">
        <v>3523</v>
      </c>
      <c r="V710" t="s">
        <v>1646</v>
      </c>
      <c r="W710" s="8">
        <v>23100000</v>
      </c>
      <c r="X710" t="s">
        <v>3548</v>
      </c>
      <c r="Y710" t="s">
        <v>1712</v>
      </c>
      <c r="Z710" s="8">
        <v>3500000</v>
      </c>
      <c r="AA710">
        <v>0</v>
      </c>
      <c r="AB710" s="17">
        <f t="shared" ref="AB710" ca="1" si="356">$AH$1</f>
        <v>44413</v>
      </c>
      <c r="AC710">
        <v>0</v>
      </c>
      <c r="AD710" s="21">
        <f t="shared" si="352"/>
        <v>6.020821759258979</v>
      </c>
      <c r="AE710" s="21">
        <f t="shared" si="353"/>
        <v>6</v>
      </c>
      <c r="AF710" s="21">
        <f t="shared" si="354"/>
        <v>44</v>
      </c>
      <c r="AG710" s="21">
        <f t="shared" ca="1" si="355"/>
        <v>21</v>
      </c>
    </row>
    <row r="711" spans="1:33" x14ac:dyDescent="0.25">
      <c r="A711" s="25"/>
      <c r="B711" s="7" t="s">
        <v>4170</v>
      </c>
      <c r="C711" s="27"/>
      <c r="D711" s="25"/>
      <c r="E711" s="25"/>
      <c r="F711" s="25"/>
      <c r="G711" s="25"/>
      <c r="H711" s="25"/>
      <c r="I711" s="25"/>
      <c r="J711" s="7" t="s">
        <v>79</v>
      </c>
      <c r="K711" s="25"/>
      <c r="L711" s="26"/>
      <c r="M711" s="26"/>
      <c r="N711" t="s">
        <v>3514</v>
      </c>
      <c r="O711" t="s">
        <v>3515</v>
      </c>
      <c r="P711" t="s">
        <v>1638</v>
      </c>
      <c r="Q711" t="s">
        <v>2273</v>
      </c>
      <c r="R711" t="s">
        <v>1574</v>
      </c>
      <c r="S711">
        <v>0</v>
      </c>
      <c r="T711" t="s">
        <v>1235</v>
      </c>
      <c r="U711" t="s">
        <v>3524</v>
      </c>
      <c r="V711" t="s">
        <v>1646</v>
      </c>
      <c r="W711" s="8">
        <v>29250000</v>
      </c>
      <c r="X711" t="s">
        <v>3549</v>
      </c>
      <c r="Y711" t="s">
        <v>1835</v>
      </c>
      <c r="Z711" s="8">
        <v>4500000</v>
      </c>
      <c r="AA711" t="s">
        <v>3559</v>
      </c>
      <c r="AB711" t="s">
        <v>2188</v>
      </c>
      <c r="AC711" s="8">
        <v>3955500</v>
      </c>
      <c r="AD711" s="21">
        <f t="shared" si="352"/>
        <v>6.0208101851821993</v>
      </c>
      <c r="AE711" s="21">
        <f t="shared" si="353"/>
        <v>6</v>
      </c>
      <c r="AF711" s="21">
        <f t="shared" si="354"/>
        <v>31</v>
      </c>
      <c r="AG711" s="21">
        <f t="shared" si="355"/>
        <v>11</v>
      </c>
    </row>
    <row r="712" spans="1:33" x14ac:dyDescent="0.25">
      <c r="A712" s="25"/>
      <c r="B712" s="7" t="s">
        <v>4171</v>
      </c>
      <c r="C712" s="27"/>
      <c r="D712" s="25"/>
      <c r="E712" s="25"/>
      <c r="F712" s="25"/>
      <c r="G712" s="25"/>
      <c r="H712" s="25"/>
      <c r="I712" s="25"/>
      <c r="J712" s="7" t="s">
        <v>79</v>
      </c>
      <c r="K712" s="25"/>
      <c r="L712" s="26"/>
      <c r="M712" s="26"/>
      <c r="N712" t="s">
        <v>3514</v>
      </c>
      <c r="O712" t="s">
        <v>3515</v>
      </c>
      <c r="P712" t="s">
        <v>1638</v>
      </c>
      <c r="Q712" t="s">
        <v>2273</v>
      </c>
      <c r="R712" t="s">
        <v>1574</v>
      </c>
      <c r="S712">
        <v>0</v>
      </c>
      <c r="T712" t="s">
        <v>1235</v>
      </c>
      <c r="U712" t="s">
        <v>3525</v>
      </c>
      <c r="V712" t="s">
        <v>1646</v>
      </c>
      <c r="W712" s="8">
        <v>29700000</v>
      </c>
      <c r="X712" t="s">
        <v>3550</v>
      </c>
      <c r="Y712" t="s">
        <v>1835</v>
      </c>
      <c r="Z712" s="8">
        <v>4500000</v>
      </c>
      <c r="AA712" t="s">
        <v>3560</v>
      </c>
      <c r="AB712" t="s">
        <v>1759</v>
      </c>
      <c r="AC712" s="8">
        <v>3955500</v>
      </c>
      <c r="AD712" s="21">
        <f t="shared" si="352"/>
        <v>6.0207986111126957</v>
      </c>
      <c r="AE712" s="21">
        <f t="shared" si="353"/>
        <v>6</v>
      </c>
      <c r="AF712" s="21">
        <f t="shared" si="354"/>
        <v>31</v>
      </c>
      <c r="AG712" s="21">
        <f t="shared" si="355"/>
        <v>6</v>
      </c>
    </row>
    <row r="713" spans="1:33" x14ac:dyDescent="0.25">
      <c r="A713" s="25"/>
      <c r="B713" s="7" t="s">
        <v>4172</v>
      </c>
      <c r="C713" s="27"/>
      <c r="D713" s="25"/>
      <c r="E713" s="25"/>
      <c r="F713" s="25"/>
      <c r="G713" s="25"/>
      <c r="H713" s="25"/>
      <c r="I713" s="25"/>
      <c r="J713" s="7" t="s">
        <v>79</v>
      </c>
      <c r="K713" s="25"/>
      <c r="L713" s="26"/>
      <c r="M713" s="26"/>
      <c r="N713" t="s">
        <v>3514</v>
      </c>
      <c r="O713" t="s">
        <v>3515</v>
      </c>
      <c r="P713" t="s">
        <v>1638</v>
      </c>
      <c r="Q713" t="s">
        <v>2273</v>
      </c>
      <c r="R713" t="s">
        <v>1574</v>
      </c>
      <c r="S713">
        <v>0</v>
      </c>
      <c r="T713" t="s">
        <v>1235</v>
      </c>
      <c r="U713" t="s">
        <v>3526</v>
      </c>
      <c r="V713" t="s">
        <v>1646</v>
      </c>
      <c r="W713" s="8">
        <v>29700000</v>
      </c>
      <c r="X713" t="s">
        <v>3551</v>
      </c>
      <c r="Y713" t="s">
        <v>1750</v>
      </c>
      <c r="Z713" s="8">
        <v>4500000</v>
      </c>
      <c r="AA713" t="s">
        <v>3561</v>
      </c>
      <c r="AB713" t="s">
        <v>2188</v>
      </c>
      <c r="AC713" s="8">
        <v>3955500</v>
      </c>
      <c r="AD713" s="21">
        <f t="shared" si="352"/>
        <v>6.020787037035916</v>
      </c>
      <c r="AE713" s="21">
        <f t="shared" si="353"/>
        <v>6</v>
      </c>
      <c r="AF713" s="21">
        <f t="shared" si="354"/>
        <v>35</v>
      </c>
      <c r="AG713" s="21">
        <f t="shared" si="355"/>
        <v>7</v>
      </c>
    </row>
    <row r="714" spans="1:33" x14ac:dyDescent="0.25">
      <c r="A714" s="25"/>
      <c r="B714" s="7" t="s">
        <v>4173</v>
      </c>
      <c r="C714" s="27"/>
      <c r="D714" s="25"/>
      <c r="E714" s="25"/>
      <c r="F714" s="25"/>
      <c r="G714" s="25"/>
      <c r="H714" s="25"/>
      <c r="I714" s="25"/>
      <c r="J714" s="7" t="s">
        <v>79</v>
      </c>
      <c r="K714" s="25"/>
      <c r="L714" s="26"/>
      <c r="M714" s="26"/>
      <c r="N714" t="s">
        <v>3514</v>
      </c>
      <c r="O714" t="s">
        <v>3515</v>
      </c>
      <c r="P714" t="s">
        <v>1638</v>
      </c>
      <c r="Q714" t="s">
        <v>2273</v>
      </c>
      <c r="R714" t="s">
        <v>1574</v>
      </c>
      <c r="S714">
        <v>0</v>
      </c>
      <c r="T714" t="s">
        <v>1235</v>
      </c>
      <c r="U714" t="s">
        <v>3527</v>
      </c>
      <c r="V714" t="s">
        <v>1646</v>
      </c>
      <c r="W714" s="8">
        <v>29700000</v>
      </c>
      <c r="X714" t="s">
        <v>3552</v>
      </c>
      <c r="Y714" t="s">
        <v>1750</v>
      </c>
      <c r="Z714" s="8">
        <v>4500000</v>
      </c>
      <c r="AA714" t="s">
        <v>3562</v>
      </c>
      <c r="AB714" t="s">
        <v>2188</v>
      </c>
      <c r="AC714" s="8">
        <v>3955500</v>
      </c>
      <c r="AD714" s="21">
        <f t="shared" si="352"/>
        <v>6.0207754629664123</v>
      </c>
      <c r="AE714" s="21">
        <f t="shared" si="353"/>
        <v>6</v>
      </c>
      <c r="AF714" s="21">
        <f t="shared" si="354"/>
        <v>35</v>
      </c>
      <c r="AG714" s="21">
        <f t="shared" si="355"/>
        <v>7</v>
      </c>
    </row>
    <row r="715" spans="1:33" x14ac:dyDescent="0.25">
      <c r="A715" s="25"/>
      <c r="B715" s="7" t="s">
        <v>4174</v>
      </c>
      <c r="C715" s="27"/>
      <c r="D715" s="25"/>
      <c r="E715" s="25"/>
      <c r="F715" s="25"/>
      <c r="G715" s="25"/>
      <c r="H715" s="25"/>
      <c r="I715" s="25"/>
      <c r="J715" s="7" t="s">
        <v>79</v>
      </c>
      <c r="K715" s="25"/>
      <c r="L715" s="26"/>
      <c r="M715" s="26"/>
      <c r="N715" t="s">
        <v>3514</v>
      </c>
      <c r="O715" t="s">
        <v>3515</v>
      </c>
      <c r="P715" t="s">
        <v>1638</v>
      </c>
      <c r="Q715" t="s">
        <v>2273</v>
      </c>
      <c r="R715" t="s">
        <v>1574</v>
      </c>
      <c r="S715">
        <v>0</v>
      </c>
      <c r="T715" t="s">
        <v>1235</v>
      </c>
      <c r="U715" t="s">
        <v>3528</v>
      </c>
      <c r="V715" t="s">
        <v>1670</v>
      </c>
      <c r="W715" s="8">
        <v>23100000</v>
      </c>
      <c r="X715" t="s">
        <v>3553</v>
      </c>
      <c r="Y715" t="s">
        <v>2256</v>
      </c>
      <c r="Z715" s="8">
        <v>3500000</v>
      </c>
      <c r="AA715" t="s">
        <v>3563</v>
      </c>
      <c r="AB715" t="s">
        <v>1712</v>
      </c>
      <c r="AC715" s="8">
        <v>3076500</v>
      </c>
      <c r="AD715" s="21">
        <f t="shared" si="352"/>
        <v>6.0207638888896327</v>
      </c>
      <c r="AE715" s="21">
        <f t="shared" si="353"/>
        <v>7</v>
      </c>
      <c r="AF715" s="21">
        <f t="shared" si="354"/>
        <v>37</v>
      </c>
      <c r="AG715" s="21">
        <f t="shared" si="355"/>
        <v>6</v>
      </c>
    </row>
    <row r="716" spans="1:33" x14ac:dyDescent="0.25">
      <c r="A716" s="25"/>
      <c r="B716" s="7" t="s">
        <v>4175</v>
      </c>
      <c r="C716" s="27"/>
      <c r="D716" s="25"/>
      <c r="E716" s="25"/>
      <c r="F716" s="25"/>
      <c r="G716" s="25"/>
      <c r="H716" s="25"/>
      <c r="I716" s="25"/>
      <c r="J716" s="7" t="s">
        <v>79</v>
      </c>
      <c r="K716" s="25"/>
      <c r="L716" s="26"/>
      <c r="M716" s="26"/>
      <c r="N716" t="s">
        <v>3514</v>
      </c>
      <c r="O716" t="s">
        <v>3515</v>
      </c>
      <c r="P716" t="s">
        <v>1638</v>
      </c>
      <c r="Q716" t="s">
        <v>2273</v>
      </c>
      <c r="R716" t="s">
        <v>1574</v>
      </c>
      <c r="S716">
        <v>0</v>
      </c>
      <c r="T716" t="s">
        <v>1235</v>
      </c>
      <c r="U716" t="s">
        <v>3529</v>
      </c>
      <c r="V716" t="s">
        <v>1639</v>
      </c>
      <c r="W716" s="8">
        <v>29700000</v>
      </c>
      <c r="X716" t="s">
        <v>3554</v>
      </c>
      <c r="Y716" t="s">
        <v>2256</v>
      </c>
      <c r="Z716" s="8">
        <v>4500000</v>
      </c>
      <c r="AA716" t="s">
        <v>3564</v>
      </c>
      <c r="AB716" t="s">
        <v>1712</v>
      </c>
      <c r="AC716" s="8">
        <v>3955500</v>
      </c>
      <c r="AD716" s="21">
        <f t="shared" si="352"/>
        <v>6.020752314812853</v>
      </c>
      <c r="AE716" s="21">
        <f t="shared" si="353"/>
        <v>9</v>
      </c>
      <c r="AF716" s="21">
        <f t="shared" si="354"/>
        <v>35</v>
      </c>
      <c r="AG716" s="21">
        <f t="shared" si="355"/>
        <v>6</v>
      </c>
    </row>
    <row r="717" spans="1:33" x14ac:dyDescent="0.25">
      <c r="A717" s="25"/>
      <c r="B717" s="7" t="s">
        <v>4176</v>
      </c>
      <c r="C717" s="27"/>
      <c r="D717" s="25"/>
      <c r="E717" s="25"/>
      <c r="F717" s="25"/>
      <c r="G717" s="25"/>
      <c r="H717" s="25"/>
      <c r="I717" s="25"/>
      <c r="J717" s="7" t="s">
        <v>79</v>
      </c>
      <c r="K717" s="25"/>
      <c r="L717" s="26"/>
      <c r="M717" s="26"/>
      <c r="N717" t="s">
        <v>3514</v>
      </c>
      <c r="O717" t="s">
        <v>3515</v>
      </c>
      <c r="P717" t="s">
        <v>1638</v>
      </c>
      <c r="Q717" t="s">
        <v>2273</v>
      </c>
      <c r="R717" t="s">
        <v>1574</v>
      </c>
      <c r="S717">
        <v>0</v>
      </c>
      <c r="T717" t="s">
        <v>1235</v>
      </c>
      <c r="U717" t="s">
        <v>3530</v>
      </c>
      <c r="V717" t="s">
        <v>1569</v>
      </c>
      <c r="W717" s="8">
        <v>23100000</v>
      </c>
      <c r="X717">
        <v>0</v>
      </c>
      <c r="Y717" s="17">
        <f ca="1">$AH$1</f>
        <v>44413</v>
      </c>
      <c r="Z717">
        <v>0</v>
      </c>
      <c r="AA717">
        <v>0</v>
      </c>
      <c r="AB717" s="17">
        <f t="shared" ref="AB717:AB725" ca="1" si="357">$AH$1</f>
        <v>44413</v>
      </c>
      <c r="AC717">
        <v>0</v>
      </c>
      <c r="AD717" s="21">
        <f t="shared" si="352"/>
        <v>6.0207407407433493</v>
      </c>
      <c r="AE717" s="21">
        <f t="shared" si="353"/>
        <v>16</v>
      </c>
      <c r="AF717" s="21">
        <f t="shared" ca="1" si="354"/>
        <v>55</v>
      </c>
      <c r="AG717" s="21">
        <f t="shared" ca="1" si="355"/>
        <v>0</v>
      </c>
    </row>
    <row r="718" spans="1:33" x14ac:dyDescent="0.25">
      <c r="A718" s="25"/>
      <c r="B718" s="7" t="s">
        <v>4177</v>
      </c>
      <c r="C718" s="27"/>
      <c r="D718" s="25"/>
      <c r="E718" s="25"/>
      <c r="F718" s="25"/>
      <c r="G718" s="25"/>
      <c r="H718" s="25"/>
      <c r="I718" s="25"/>
      <c r="J718" s="7" t="s">
        <v>79</v>
      </c>
      <c r="K718" s="25"/>
      <c r="L718" s="26"/>
      <c r="M718" s="26"/>
      <c r="N718" t="s">
        <v>3514</v>
      </c>
      <c r="O718" t="s">
        <v>3515</v>
      </c>
      <c r="P718" t="s">
        <v>1638</v>
      </c>
      <c r="Q718" t="s">
        <v>2273</v>
      </c>
      <c r="R718" t="s">
        <v>1574</v>
      </c>
      <c r="S718">
        <v>0</v>
      </c>
      <c r="T718" t="s">
        <v>1235</v>
      </c>
      <c r="U718" t="s">
        <v>3531</v>
      </c>
      <c r="V718" t="s">
        <v>1569</v>
      </c>
      <c r="W718" s="8">
        <v>11700000</v>
      </c>
      <c r="X718" t="s">
        <v>3555</v>
      </c>
      <c r="Y718" t="s">
        <v>1887</v>
      </c>
      <c r="Z718" s="8">
        <v>1800000</v>
      </c>
      <c r="AA718">
        <v>0</v>
      </c>
      <c r="AB718" s="17">
        <f t="shared" ca="1" si="357"/>
        <v>44413</v>
      </c>
      <c r="AC718">
        <v>0</v>
      </c>
      <c r="AD718" s="21">
        <f t="shared" si="352"/>
        <v>6.0207291666665697</v>
      </c>
      <c r="AE718" s="21">
        <f t="shared" si="353"/>
        <v>16</v>
      </c>
      <c r="AF718" s="21">
        <f t="shared" si="354"/>
        <v>33</v>
      </c>
      <c r="AG718" s="21">
        <f t="shared" ca="1" si="355"/>
        <v>22</v>
      </c>
    </row>
    <row r="719" spans="1:33" x14ac:dyDescent="0.25">
      <c r="A719" s="25"/>
      <c r="B719" s="7" t="s">
        <v>4178</v>
      </c>
      <c r="C719" s="27"/>
      <c r="D719" s="25"/>
      <c r="E719" s="25"/>
      <c r="F719" s="25"/>
      <c r="G719" s="25"/>
      <c r="H719" s="25"/>
      <c r="I719" s="25"/>
      <c r="J719" s="7" t="s">
        <v>79</v>
      </c>
      <c r="K719" s="25"/>
      <c r="L719" s="26"/>
      <c r="M719" s="26"/>
      <c r="N719" t="s">
        <v>3514</v>
      </c>
      <c r="O719" t="s">
        <v>3515</v>
      </c>
      <c r="P719" t="s">
        <v>1638</v>
      </c>
      <c r="Q719" t="s">
        <v>2273</v>
      </c>
      <c r="R719" t="s">
        <v>1574</v>
      </c>
      <c r="S719">
        <v>0</v>
      </c>
      <c r="T719" t="s">
        <v>1235</v>
      </c>
      <c r="U719" t="s">
        <v>3532</v>
      </c>
      <c r="V719" t="s">
        <v>1569</v>
      </c>
      <c r="W719" s="8">
        <v>29250000</v>
      </c>
      <c r="X719">
        <v>0</v>
      </c>
      <c r="Y719" s="17">
        <f t="shared" ref="Y719:Y725" ca="1" si="358">$AH$1</f>
        <v>44413</v>
      </c>
      <c r="Z719">
        <v>0</v>
      </c>
      <c r="AA719">
        <v>0</v>
      </c>
      <c r="AB719" s="17">
        <f t="shared" ca="1" si="357"/>
        <v>44413</v>
      </c>
      <c r="AC719">
        <v>0</v>
      </c>
      <c r="AD719" s="21">
        <f t="shared" si="352"/>
        <v>6.02071759258979</v>
      </c>
      <c r="AE719" s="21">
        <f t="shared" si="353"/>
        <v>16</v>
      </c>
      <c r="AF719" s="21">
        <f t="shared" ca="1" si="354"/>
        <v>55</v>
      </c>
      <c r="AG719" s="21">
        <f t="shared" ca="1" si="355"/>
        <v>0</v>
      </c>
    </row>
    <row r="720" spans="1:33" x14ac:dyDescent="0.25">
      <c r="A720" s="25"/>
      <c r="B720" s="7" t="s">
        <v>4179</v>
      </c>
      <c r="C720" s="27"/>
      <c r="D720" s="25"/>
      <c r="E720" s="25"/>
      <c r="F720" s="25"/>
      <c r="G720" s="25"/>
      <c r="H720" s="25"/>
      <c r="I720" s="25"/>
      <c r="J720" s="7" t="s">
        <v>79</v>
      </c>
      <c r="K720" s="25"/>
      <c r="L720" s="26"/>
      <c r="M720" s="26"/>
      <c r="N720" t="s">
        <v>3514</v>
      </c>
      <c r="O720" t="s">
        <v>3515</v>
      </c>
      <c r="P720" t="s">
        <v>1638</v>
      </c>
      <c r="Q720" t="s">
        <v>2273</v>
      </c>
      <c r="R720" t="s">
        <v>1574</v>
      </c>
      <c r="S720">
        <v>0</v>
      </c>
      <c r="T720" t="s">
        <v>1235</v>
      </c>
      <c r="U720" t="s">
        <v>3533</v>
      </c>
      <c r="V720" t="s">
        <v>1647</v>
      </c>
      <c r="W720" s="8">
        <v>10800000</v>
      </c>
      <c r="X720">
        <v>0</v>
      </c>
      <c r="Y720" s="17">
        <f t="shared" ca="1" si="358"/>
        <v>44413</v>
      </c>
      <c r="Z720">
        <v>0</v>
      </c>
      <c r="AA720">
        <v>0</v>
      </c>
      <c r="AB720" s="17">
        <f t="shared" ca="1" si="357"/>
        <v>44413</v>
      </c>
      <c r="AC720">
        <v>0</v>
      </c>
      <c r="AD720" s="21">
        <f t="shared" si="352"/>
        <v>6.0207060185202863</v>
      </c>
      <c r="AE720" s="21">
        <f t="shared" si="353"/>
        <v>29</v>
      </c>
      <c r="AF720" s="21">
        <f t="shared" ca="1" si="354"/>
        <v>42</v>
      </c>
      <c r="AG720" s="21">
        <f t="shared" ca="1" si="355"/>
        <v>0</v>
      </c>
    </row>
    <row r="721" spans="1:33" x14ac:dyDescent="0.25">
      <c r="A721" s="25"/>
      <c r="B721" s="7" t="s">
        <v>4180</v>
      </c>
      <c r="C721" s="27"/>
      <c r="D721" s="25"/>
      <c r="E721" s="25"/>
      <c r="F721" s="25"/>
      <c r="G721" s="25"/>
      <c r="H721" s="25"/>
      <c r="I721" s="25"/>
      <c r="J721" s="7" t="s">
        <v>79</v>
      </c>
      <c r="K721" s="25"/>
      <c r="L721" s="26"/>
      <c r="M721" s="26"/>
      <c r="N721" t="s">
        <v>3514</v>
      </c>
      <c r="O721" t="s">
        <v>3515</v>
      </c>
      <c r="P721" t="s">
        <v>1638</v>
      </c>
      <c r="Q721" t="s">
        <v>2273</v>
      </c>
      <c r="R721" t="s">
        <v>1574</v>
      </c>
      <c r="S721">
        <v>0</v>
      </c>
      <c r="T721" t="s">
        <v>1235</v>
      </c>
      <c r="U721" t="s">
        <v>3534</v>
      </c>
      <c r="V721" t="s">
        <v>1886</v>
      </c>
      <c r="W721" s="8">
        <v>10800000</v>
      </c>
      <c r="X721">
        <v>0</v>
      </c>
      <c r="Y721" s="17">
        <f t="shared" ca="1" si="358"/>
        <v>44413</v>
      </c>
      <c r="Z721">
        <v>0</v>
      </c>
      <c r="AA721">
        <v>0</v>
      </c>
      <c r="AB721" s="17">
        <f t="shared" ca="1" si="357"/>
        <v>44413</v>
      </c>
      <c r="AC721">
        <v>0</v>
      </c>
      <c r="AD721" s="21">
        <f t="shared" si="352"/>
        <v>6.0206944444435067</v>
      </c>
      <c r="AE721" s="21">
        <f t="shared" si="353"/>
        <v>35</v>
      </c>
      <c r="AF721" s="21">
        <f t="shared" ca="1" si="354"/>
        <v>36</v>
      </c>
      <c r="AG721" s="21">
        <f t="shared" ca="1" si="355"/>
        <v>0</v>
      </c>
    </row>
    <row r="722" spans="1:33" x14ac:dyDescent="0.25">
      <c r="A722" s="25"/>
      <c r="B722" s="7" t="s">
        <v>4181</v>
      </c>
      <c r="C722" s="27"/>
      <c r="D722" s="25"/>
      <c r="E722" s="25"/>
      <c r="F722" s="25"/>
      <c r="G722" s="25"/>
      <c r="H722" s="25"/>
      <c r="I722" s="25"/>
      <c r="J722" s="7" t="s">
        <v>79</v>
      </c>
      <c r="K722" s="25"/>
      <c r="L722" s="26"/>
      <c r="M722" s="26"/>
      <c r="N722" t="s">
        <v>3514</v>
      </c>
      <c r="O722" t="s">
        <v>3515</v>
      </c>
      <c r="P722" t="s">
        <v>1638</v>
      </c>
      <c r="Q722" t="s">
        <v>2273</v>
      </c>
      <c r="R722" t="s">
        <v>1574</v>
      </c>
      <c r="S722">
        <v>0</v>
      </c>
      <c r="T722" t="s">
        <v>1235</v>
      </c>
      <c r="U722" t="s">
        <v>3535</v>
      </c>
      <c r="V722" t="s">
        <v>2634</v>
      </c>
      <c r="W722" s="8">
        <v>11550000</v>
      </c>
      <c r="X722">
        <v>0</v>
      </c>
      <c r="Y722" s="17">
        <f t="shared" ca="1" si="358"/>
        <v>44413</v>
      </c>
      <c r="Z722">
        <v>0</v>
      </c>
      <c r="AA722">
        <v>0</v>
      </c>
      <c r="AB722" s="17">
        <f t="shared" ca="1" si="357"/>
        <v>44413</v>
      </c>
      <c r="AC722">
        <v>0</v>
      </c>
      <c r="AD722" s="21">
        <f t="shared" si="352"/>
        <v>6.020682870374003</v>
      </c>
      <c r="AE722" s="21">
        <f t="shared" si="353"/>
        <v>47</v>
      </c>
      <c r="AF722" s="21">
        <f t="shared" ca="1" si="354"/>
        <v>24</v>
      </c>
      <c r="AG722" s="21">
        <f t="shared" ca="1" si="355"/>
        <v>0</v>
      </c>
    </row>
    <row r="723" spans="1:33" x14ac:dyDescent="0.25">
      <c r="A723" s="25"/>
      <c r="B723" s="7" t="s">
        <v>4182</v>
      </c>
      <c r="C723" s="27"/>
      <c r="D723" s="25"/>
      <c r="E723" s="25"/>
      <c r="F723" s="25"/>
      <c r="G723" s="25"/>
      <c r="H723" s="25"/>
      <c r="I723" s="25"/>
      <c r="J723" s="7" t="s">
        <v>79</v>
      </c>
      <c r="K723" s="25"/>
      <c r="L723" s="26"/>
      <c r="M723" s="26"/>
      <c r="N723" t="s">
        <v>3514</v>
      </c>
      <c r="O723" t="s">
        <v>3515</v>
      </c>
      <c r="P723" t="s">
        <v>1638</v>
      </c>
      <c r="Q723" t="s">
        <v>2273</v>
      </c>
      <c r="R723" t="s">
        <v>1574</v>
      </c>
      <c r="S723">
        <v>0</v>
      </c>
      <c r="T723" t="s">
        <v>1235</v>
      </c>
      <c r="U723" t="s">
        <v>3536</v>
      </c>
      <c r="V723" t="s">
        <v>2634</v>
      </c>
      <c r="W723" s="8">
        <v>24750000</v>
      </c>
      <c r="X723">
        <v>0</v>
      </c>
      <c r="Y723" s="17">
        <f t="shared" ca="1" si="358"/>
        <v>44413</v>
      </c>
      <c r="Z723">
        <v>0</v>
      </c>
      <c r="AA723">
        <v>0</v>
      </c>
      <c r="AB723" s="17">
        <f t="shared" ca="1" si="357"/>
        <v>44413</v>
      </c>
      <c r="AC723">
        <v>0</v>
      </c>
      <c r="AD723" s="21">
        <f t="shared" si="352"/>
        <v>6.0206712962972233</v>
      </c>
      <c r="AE723" s="21">
        <f t="shared" si="353"/>
        <v>47</v>
      </c>
      <c r="AF723" s="21">
        <f t="shared" ca="1" si="354"/>
        <v>24</v>
      </c>
      <c r="AG723" s="21">
        <f t="shared" ca="1" si="355"/>
        <v>0</v>
      </c>
    </row>
    <row r="724" spans="1:33" x14ac:dyDescent="0.25">
      <c r="A724" s="25"/>
      <c r="B724" s="7" t="s">
        <v>4183</v>
      </c>
      <c r="C724" s="27"/>
      <c r="D724" s="25"/>
      <c r="E724" s="25"/>
      <c r="F724" s="25"/>
      <c r="G724" s="25"/>
      <c r="H724" s="25"/>
      <c r="I724" s="25"/>
      <c r="J724" s="7" t="s">
        <v>79</v>
      </c>
      <c r="K724" s="25"/>
      <c r="L724" s="26"/>
      <c r="M724" s="26"/>
      <c r="N724" t="s">
        <v>3516</v>
      </c>
      <c r="O724" t="s">
        <v>3517</v>
      </c>
      <c r="P724" t="s">
        <v>1638</v>
      </c>
      <c r="Q724" t="s">
        <v>2273</v>
      </c>
      <c r="R724" t="s">
        <v>1574</v>
      </c>
      <c r="S724" s="8">
        <v>83000000</v>
      </c>
      <c r="T724" t="s">
        <v>1235</v>
      </c>
      <c r="U724" t="s">
        <v>3537</v>
      </c>
      <c r="V724" t="s">
        <v>1887</v>
      </c>
      <c r="W724" s="8">
        <v>30250000</v>
      </c>
      <c r="X724">
        <v>0</v>
      </c>
      <c r="Y724" s="17">
        <f t="shared" ca="1" si="358"/>
        <v>44413</v>
      </c>
      <c r="Z724">
        <v>0</v>
      </c>
      <c r="AA724">
        <v>0</v>
      </c>
      <c r="AB724" s="17">
        <f t="shared" ca="1" si="357"/>
        <v>44413</v>
      </c>
      <c r="AC724">
        <v>0</v>
      </c>
      <c r="AD724" s="21">
        <f t="shared" si="352"/>
        <v>6.0206597222204437</v>
      </c>
      <c r="AE724" s="21">
        <f t="shared" si="353"/>
        <v>49</v>
      </c>
      <c r="AF724" s="21">
        <f t="shared" ca="1" si="354"/>
        <v>22</v>
      </c>
      <c r="AG724" s="21">
        <f t="shared" ca="1" si="355"/>
        <v>0</v>
      </c>
    </row>
    <row r="725" spans="1:33" x14ac:dyDescent="0.25">
      <c r="A725" s="25"/>
      <c r="B725" s="7" t="s">
        <v>4184</v>
      </c>
      <c r="C725" s="27"/>
      <c r="D725" s="25"/>
      <c r="E725" s="25"/>
      <c r="F725" s="25"/>
      <c r="G725" s="25"/>
      <c r="H725" s="25"/>
      <c r="I725" s="25"/>
      <c r="J725" s="7" t="s">
        <v>79</v>
      </c>
      <c r="K725" s="25"/>
      <c r="L725" s="26"/>
      <c r="M725" s="26"/>
      <c r="N725" t="s">
        <v>3518</v>
      </c>
      <c r="O725" t="s">
        <v>3519</v>
      </c>
      <c r="P725" t="s">
        <v>1638</v>
      </c>
      <c r="Q725" t="s">
        <v>2273</v>
      </c>
      <c r="R725" t="s">
        <v>1574</v>
      </c>
      <c r="S725" s="8">
        <v>237600000</v>
      </c>
      <c r="T725" t="s">
        <v>1235</v>
      </c>
      <c r="U725" t="s">
        <v>3538</v>
      </c>
      <c r="V725" t="s">
        <v>1639</v>
      </c>
      <c r="W725" s="8">
        <v>21000000</v>
      </c>
      <c r="X725">
        <v>0</v>
      </c>
      <c r="Y725" s="17">
        <f t="shared" ca="1" si="358"/>
        <v>44413</v>
      </c>
      <c r="Z725">
        <v>0</v>
      </c>
      <c r="AA725">
        <v>0</v>
      </c>
      <c r="AB725" s="17">
        <f t="shared" ca="1" si="357"/>
        <v>44413</v>
      </c>
      <c r="AC725">
        <v>0</v>
      </c>
      <c r="AD725" s="21">
        <f t="shared" si="352"/>
        <v>6.02064814815094</v>
      </c>
      <c r="AE725" s="21">
        <f t="shared" si="353"/>
        <v>9</v>
      </c>
      <c r="AF725" s="21">
        <f t="shared" ca="1" si="354"/>
        <v>62</v>
      </c>
      <c r="AG725" s="21">
        <f t="shared" ca="1" si="355"/>
        <v>0</v>
      </c>
    </row>
    <row r="726" spans="1:33" x14ac:dyDescent="0.25">
      <c r="A726" s="25"/>
      <c r="B726" s="7" t="s">
        <v>4185</v>
      </c>
      <c r="C726" s="27"/>
      <c r="D726" s="25"/>
      <c r="E726" s="25"/>
      <c r="F726" s="25"/>
      <c r="G726" s="25"/>
      <c r="H726" s="25"/>
      <c r="I726" s="25"/>
      <c r="J726" s="7" t="s">
        <v>79</v>
      </c>
      <c r="K726" s="25"/>
      <c r="L726" s="26"/>
      <c r="M726" s="26"/>
      <c r="N726" t="s">
        <v>3518</v>
      </c>
      <c r="O726" t="s">
        <v>3519</v>
      </c>
      <c r="P726" t="s">
        <v>1638</v>
      </c>
      <c r="Q726" t="s">
        <v>2273</v>
      </c>
      <c r="R726" t="s">
        <v>1574</v>
      </c>
      <c r="S726">
        <v>0</v>
      </c>
      <c r="T726" t="s">
        <v>1235</v>
      </c>
      <c r="U726" t="s">
        <v>3539</v>
      </c>
      <c r="V726" t="s">
        <v>1578</v>
      </c>
      <c r="W726" s="8">
        <v>21000000</v>
      </c>
      <c r="X726" t="s">
        <v>3556</v>
      </c>
      <c r="Y726" t="s">
        <v>2188</v>
      </c>
      <c r="Z726" s="8">
        <v>3500000</v>
      </c>
      <c r="AA726" t="s">
        <v>3565</v>
      </c>
      <c r="AB726" t="s">
        <v>1712</v>
      </c>
      <c r="AC726" s="8">
        <v>3076500</v>
      </c>
      <c r="AD726" s="21">
        <f t="shared" si="352"/>
        <v>6.0206365740741603</v>
      </c>
      <c r="AE726" s="21">
        <f t="shared" si="353"/>
        <v>15</v>
      </c>
      <c r="AF726" s="21">
        <f t="shared" si="354"/>
        <v>33</v>
      </c>
      <c r="AG726" s="21">
        <f t="shared" si="355"/>
        <v>2</v>
      </c>
    </row>
    <row r="727" spans="1:33" x14ac:dyDescent="0.25">
      <c r="A727" s="25"/>
      <c r="B727" s="7" t="s">
        <v>4186</v>
      </c>
      <c r="C727" s="27"/>
      <c r="D727" s="25"/>
      <c r="E727" s="25"/>
      <c r="F727" s="25"/>
      <c r="G727" s="25"/>
      <c r="H727" s="25"/>
      <c r="I727" s="25"/>
      <c r="J727" s="7" t="s">
        <v>79</v>
      </c>
      <c r="K727" s="25"/>
      <c r="L727" s="26"/>
      <c r="M727" s="26"/>
      <c r="N727" t="s">
        <v>3518</v>
      </c>
      <c r="O727" t="s">
        <v>3519</v>
      </c>
      <c r="P727" t="s">
        <v>1638</v>
      </c>
      <c r="Q727" t="s">
        <v>2273</v>
      </c>
      <c r="R727" t="s">
        <v>1574</v>
      </c>
      <c r="S727">
        <v>0</v>
      </c>
      <c r="T727" t="s">
        <v>1235</v>
      </c>
      <c r="U727" t="s">
        <v>3540</v>
      </c>
      <c r="V727" t="s">
        <v>1578</v>
      </c>
      <c r="W727" s="8">
        <v>10800000</v>
      </c>
      <c r="X727">
        <v>0</v>
      </c>
      <c r="Y727" s="17">
        <f t="shared" ref="Y727:Y733" ca="1" si="359">$AH$1</f>
        <v>44413</v>
      </c>
      <c r="Z727">
        <v>0</v>
      </c>
      <c r="AA727">
        <v>0</v>
      </c>
      <c r="AB727" s="17">
        <f t="shared" ref="AB727:AB733" ca="1" si="360">$AH$1</f>
        <v>44413</v>
      </c>
      <c r="AC727">
        <v>0</v>
      </c>
      <c r="AD727" s="21">
        <f t="shared" si="352"/>
        <v>6.0206249999973807</v>
      </c>
      <c r="AE727" s="21">
        <f t="shared" si="353"/>
        <v>15</v>
      </c>
      <c r="AF727" s="21">
        <f t="shared" ca="1" si="354"/>
        <v>56</v>
      </c>
      <c r="AG727" s="21">
        <f t="shared" ca="1" si="355"/>
        <v>0</v>
      </c>
    </row>
    <row r="728" spans="1:33" x14ac:dyDescent="0.25">
      <c r="A728" s="25"/>
      <c r="B728" s="7" t="s">
        <v>4187</v>
      </c>
      <c r="C728" s="27"/>
      <c r="D728" s="25"/>
      <c r="E728" s="25"/>
      <c r="F728" s="25"/>
      <c r="G728" s="25"/>
      <c r="H728" s="25"/>
      <c r="I728" s="25"/>
      <c r="J728" s="7" t="s">
        <v>79</v>
      </c>
      <c r="K728" s="25"/>
      <c r="L728" s="26"/>
      <c r="M728" s="26"/>
      <c r="N728" t="s">
        <v>3518</v>
      </c>
      <c r="O728" t="s">
        <v>3519</v>
      </c>
      <c r="P728" t="s">
        <v>1638</v>
      </c>
      <c r="Q728" t="s">
        <v>2273</v>
      </c>
      <c r="R728" t="s">
        <v>1574</v>
      </c>
      <c r="S728">
        <v>0</v>
      </c>
      <c r="T728" t="s">
        <v>1235</v>
      </c>
      <c r="U728" t="s">
        <v>3541</v>
      </c>
      <c r="V728" t="s">
        <v>2029</v>
      </c>
      <c r="W728" s="8">
        <v>10800000</v>
      </c>
      <c r="X728">
        <v>0</v>
      </c>
      <c r="Y728" s="17">
        <f t="shared" ca="1" si="359"/>
        <v>44413</v>
      </c>
      <c r="Z728">
        <v>0</v>
      </c>
      <c r="AA728">
        <v>0</v>
      </c>
      <c r="AB728" s="17">
        <f t="shared" ca="1" si="360"/>
        <v>44413</v>
      </c>
      <c r="AC728">
        <v>0</v>
      </c>
      <c r="AD728" s="21">
        <f t="shared" si="352"/>
        <v>6.020613425927877</v>
      </c>
      <c r="AE728" s="21">
        <f t="shared" si="353"/>
        <v>26</v>
      </c>
      <c r="AF728" s="21">
        <f t="shared" ca="1" si="354"/>
        <v>45</v>
      </c>
      <c r="AG728" s="21">
        <f t="shared" ca="1" si="355"/>
        <v>0</v>
      </c>
    </row>
    <row r="729" spans="1:33" x14ac:dyDescent="0.25">
      <c r="A729" s="25"/>
      <c r="B729" s="7" t="s">
        <v>4188</v>
      </c>
      <c r="C729" s="27"/>
      <c r="D729" s="25"/>
      <c r="E729" s="25"/>
      <c r="F729" s="25"/>
      <c r="G729" s="25"/>
      <c r="H729" s="25"/>
      <c r="I729" s="25"/>
      <c r="J729" s="7" t="s">
        <v>79</v>
      </c>
      <c r="K729" s="25"/>
      <c r="L729" s="26"/>
      <c r="M729" s="26"/>
      <c r="N729" t="s">
        <v>3518</v>
      </c>
      <c r="O729" t="s">
        <v>3519</v>
      </c>
      <c r="P729" t="s">
        <v>1638</v>
      </c>
      <c r="Q729" t="s">
        <v>2273</v>
      </c>
      <c r="R729" t="s">
        <v>1574</v>
      </c>
      <c r="S729">
        <v>0</v>
      </c>
      <c r="T729" t="s">
        <v>1235</v>
      </c>
      <c r="U729" t="s">
        <v>3542</v>
      </c>
      <c r="V729" t="s">
        <v>2029</v>
      </c>
      <c r="W729" s="8">
        <v>21000000</v>
      </c>
      <c r="X729">
        <v>0</v>
      </c>
      <c r="Y729" s="17">
        <f t="shared" ca="1" si="359"/>
        <v>44413</v>
      </c>
      <c r="Z729">
        <v>0</v>
      </c>
      <c r="AA729">
        <v>0</v>
      </c>
      <c r="AB729" s="17">
        <f t="shared" ca="1" si="360"/>
        <v>44413</v>
      </c>
      <c r="AC729">
        <v>0</v>
      </c>
      <c r="AD729" s="21">
        <f t="shared" si="352"/>
        <v>6.0206018518510973</v>
      </c>
      <c r="AE729" s="21">
        <f t="shared" si="353"/>
        <v>26</v>
      </c>
      <c r="AF729" s="21">
        <f t="shared" ca="1" si="354"/>
        <v>45</v>
      </c>
      <c r="AG729" s="21">
        <f t="shared" ca="1" si="355"/>
        <v>0</v>
      </c>
    </row>
    <row r="730" spans="1:33" x14ac:dyDescent="0.25">
      <c r="A730" s="25"/>
      <c r="B730" s="7" t="s">
        <v>4189</v>
      </c>
      <c r="C730" s="27"/>
      <c r="D730" s="25"/>
      <c r="E730" s="25"/>
      <c r="F730" s="25"/>
      <c r="G730" s="25"/>
      <c r="H730" s="25"/>
      <c r="I730" s="25"/>
      <c r="J730" s="7" t="s">
        <v>79</v>
      </c>
      <c r="K730" s="25"/>
      <c r="L730" s="26"/>
      <c r="M730" s="26"/>
      <c r="N730" t="s">
        <v>3518</v>
      </c>
      <c r="O730" t="s">
        <v>3519</v>
      </c>
      <c r="P730" t="s">
        <v>1638</v>
      </c>
      <c r="Q730" t="s">
        <v>2273</v>
      </c>
      <c r="R730" t="s">
        <v>1574</v>
      </c>
      <c r="S730">
        <v>0</v>
      </c>
      <c r="T730" t="s">
        <v>1235</v>
      </c>
      <c r="U730" t="s">
        <v>3543</v>
      </c>
      <c r="V730" t="s">
        <v>1647</v>
      </c>
      <c r="W730" s="8">
        <v>12000000</v>
      </c>
      <c r="X730">
        <v>0</v>
      </c>
      <c r="Y730" s="17">
        <f t="shared" ca="1" si="359"/>
        <v>44413</v>
      </c>
      <c r="Z730">
        <v>0</v>
      </c>
      <c r="AA730">
        <v>0</v>
      </c>
      <c r="AB730" s="17">
        <f t="shared" ca="1" si="360"/>
        <v>44413</v>
      </c>
      <c r="AC730">
        <v>0</v>
      </c>
      <c r="AD730" s="21">
        <f t="shared" si="352"/>
        <v>6.0205902777743177</v>
      </c>
      <c r="AE730" s="21">
        <f t="shared" si="353"/>
        <v>29</v>
      </c>
      <c r="AF730" s="21">
        <f t="shared" ca="1" si="354"/>
        <v>42</v>
      </c>
      <c r="AG730" s="21">
        <f t="shared" ca="1" si="355"/>
        <v>0</v>
      </c>
    </row>
    <row r="731" spans="1:33" x14ac:dyDescent="0.25">
      <c r="A731" s="25"/>
      <c r="B731" s="7" t="s">
        <v>4190</v>
      </c>
      <c r="C731" s="27"/>
      <c r="D731" s="25"/>
      <c r="E731" s="25"/>
      <c r="F731" s="25"/>
      <c r="G731" s="25"/>
      <c r="H731" s="25"/>
      <c r="I731" s="25"/>
      <c r="J731" s="7" t="s">
        <v>79</v>
      </c>
      <c r="K731" s="25"/>
      <c r="L731" s="26"/>
      <c r="M731" s="26"/>
      <c r="N731" t="s">
        <v>3518</v>
      </c>
      <c r="O731" t="s">
        <v>3519</v>
      </c>
      <c r="P731" t="s">
        <v>1638</v>
      </c>
      <c r="Q731" t="s">
        <v>2273</v>
      </c>
      <c r="R731" t="s">
        <v>1574</v>
      </c>
      <c r="S731">
        <v>0</v>
      </c>
      <c r="T731" t="s">
        <v>1235</v>
      </c>
      <c r="U731" t="s">
        <v>3544</v>
      </c>
      <c r="V731" t="s">
        <v>1759</v>
      </c>
      <c r="W731" s="8">
        <v>19250000</v>
      </c>
      <c r="X731">
        <v>0</v>
      </c>
      <c r="Y731" s="17">
        <f t="shared" ca="1" si="359"/>
        <v>44413</v>
      </c>
      <c r="Z731">
        <v>0</v>
      </c>
      <c r="AA731">
        <v>0</v>
      </c>
      <c r="AB731" s="17">
        <f t="shared" ca="1" si="360"/>
        <v>44413</v>
      </c>
      <c r="AC731">
        <v>0</v>
      </c>
      <c r="AD731" s="21">
        <f t="shared" si="352"/>
        <v>6.020578703704814</v>
      </c>
      <c r="AE731" s="21">
        <f t="shared" si="353"/>
        <v>43</v>
      </c>
      <c r="AF731" s="21">
        <f t="shared" ca="1" si="354"/>
        <v>28</v>
      </c>
      <c r="AG731" s="21">
        <f t="shared" ca="1" si="355"/>
        <v>0</v>
      </c>
    </row>
    <row r="732" spans="1:33" x14ac:dyDescent="0.25">
      <c r="A732" s="25"/>
      <c r="B732" s="7" t="s">
        <v>4191</v>
      </c>
      <c r="C732" s="27"/>
      <c r="D732" s="25"/>
      <c r="E732" s="25"/>
      <c r="F732" s="25"/>
      <c r="G732" s="25"/>
      <c r="H732" s="25"/>
      <c r="I732" s="25"/>
      <c r="J732" s="7" t="s">
        <v>79</v>
      </c>
      <c r="K732" s="25"/>
      <c r="L732" s="26"/>
      <c r="M732" s="26"/>
      <c r="N732" t="s">
        <v>3518</v>
      </c>
      <c r="O732" t="s">
        <v>3519</v>
      </c>
      <c r="P732" t="s">
        <v>1638</v>
      </c>
      <c r="Q732" t="s">
        <v>2273</v>
      </c>
      <c r="R732" t="s">
        <v>1574</v>
      </c>
      <c r="S732">
        <v>0</v>
      </c>
      <c r="T732" t="s">
        <v>1235</v>
      </c>
      <c r="U732" t="s">
        <v>3545</v>
      </c>
      <c r="V732" t="s">
        <v>1759</v>
      </c>
      <c r="W732" s="8">
        <v>24750000</v>
      </c>
      <c r="X732">
        <v>0</v>
      </c>
      <c r="Y732" s="17">
        <f t="shared" ca="1" si="359"/>
        <v>44413</v>
      </c>
      <c r="Z732">
        <v>0</v>
      </c>
      <c r="AA732">
        <v>0</v>
      </c>
      <c r="AB732" s="17">
        <f t="shared" ca="1" si="360"/>
        <v>44413</v>
      </c>
      <c r="AC732">
        <v>0</v>
      </c>
      <c r="AD732" s="21">
        <f t="shared" si="352"/>
        <v>6.0205671296280343</v>
      </c>
      <c r="AE732" s="21">
        <f t="shared" si="353"/>
        <v>43</v>
      </c>
      <c r="AF732" s="21">
        <f t="shared" ca="1" si="354"/>
        <v>28</v>
      </c>
      <c r="AG732" s="21">
        <f t="shared" ca="1" si="355"/>
        <v>0</v>
      </c>
    </row>
    <row r="733" spans="1:33" x14ac:dyDescent="0.25">
      <c r="A733" s="2">
        <v>1851</v>
      </c>
      <c r="B733" s="2" t="s">
        <v>1238</v>
      </c>
      <c r="C733" s="4">
        <v>20210680000205</v>
      </c>
      <c r="D733" s="2" t="s">
        <v>1240</v>
      </c>
      <c r="E733" s="2" t="s">
        <v>1241</v>
      </c>
      <c r="F733" s="2" t="s">
        <v>84</v>
      </c>
      <c r="G733" s="2" t="s">
        <v>55</v>
      </c>
      <c r="H733" s="2" t="s">
        <v>291</v>
      </c>
      <c r="I733" s="2" t="s">
        <v>958</v>
      </c>
      <c r="J733" s="2" t="s">
        <v>98</v>
      </c>
      <c r="K733" s="2" t="s">
        <v>18</v>
      </c>
      <c r="L733" s="18">
        <v>350000000</v>
      </c>
      <c r="M733" s="18">
        <v>500000000</v>
      </c>
      <c r="N733" t="s">
        <v>3566</v>
      </c>
      <c r="O733" t="s">
        <v>3567</v>
      </c>
      <c r="P733" t="s">
        <v>1990</v>
      </c>
      <c r="Q733" t="s">
        <v>2619</v>
      </c>
      <c r="R733" t="s">
        <v>1557</v>
      </c>
      <c r="S733" s="8">
        <v>350000000</v>
      </c>
      <c r="T733" t="s">
        <v>1239</v>
      </c>
      <c r="U733" t="s">
        <v>3568</v>
      </c>
      <c r="V733" t="s">
        <v>1947</v>
      </c>
      <c r="W733" s="8">
        <v>299300000</v>
      </c>
      <c r="X733">
        <v>0</v>
      </c>
      <c r="Y733" s="17">
        <f t="shared" ca="1" si="359"/>
        <v>44413</v>
      </c>
      <c r="Z733">
        <v>0</v>
      </c>
      <c r="AA733">
        <v>0</v>
      </c>
      <c r="AB733" s="17">
        <f t="shared" ca="1" si="360"/>
        <v>44413</v>
      </c>
      <c r="AC733">
        <v>0</v>
      </c>
      <c r="AD733" s="21">
        <f t="shared" si="352"/>
        <v>9.30427083333052</v>
      </c>
      <c r="AE733" s="21">
        <f t="shared" si="353"/>
        <v>27</v>
      </c>
      <c r="AF733" s="21">
        <f t="shared" ca="1" si="354"/>
        <v>50</v>
      </c>
      <c r="AG733" s="21">
        <f t="shared" ca="1" si="355"/>
        <v>0</v>
      </c>
    </row>
    <row r="734" spans="1:33" x14ac:dyDescent="0.25">
      <c r="A734" s="2">
        <v>1829</v>
      </c>
      <c r="B734" s="2" t="s">
        <v>1242</v>
      </c>
      <c r="C734" s="4">
        <v>20210680000206</v>
      </c>
      <c r="D734" s="2" t="s">
        <v>1243</v>
      </c>
      <c r="E734" s="2" t="s">
        <v>1244</v>
      </c>
      <c r="F734" s="2" t="s">
        <v>84</v>
      </c>
      <c r="G734" s="2" t="s">
        <v>45</v>
      </c>
      <c r="H734" s="2" t="s">
        <v>135</v>
      </c>
      <c r="I734" s="2" t="s">
        <v>358</v>
      </c>
      <c r="J734" s="2" t="s">
        <v>66</v>
      </c>
      <c r="K734" s="2" t="s">
        <v>18</v>
      </c>
      <c r="L734" s="18">
        <v>849068780</v>
      </c>
      <c r="M734" s="18">
        <v>849068780</v>
      </c>
      <c r="P734" s="17">
        <f ca="1">$AH$1</f>
        <v>44413</v>
      </c>
      <c r="V734" s="17">
        <f t="shared" ref="V734:V741" ca="1" si="361">$AH$1</f>
        <v>44413</v>
      </c>
      <c r="Y734" s="17">
        <f t="shared" ref="Y734:Y741" ca="1" si="362">$AH$1</f>
        <v>44413</v>
      </c>
      <c r="AB734" s="17">
        <f t="shared" ref="AB734:AB741" ca="1" si="363">$AH$1</f>
        <v>44413</v>
      </c>
      <c r="AD734" s="21">
        <f t="shared" ca="1" si="352"/>
        <v>85.283333333332848</v>
      </c>
      <c r="AE734" s="21">
        <f t="shared" ca="1" si="353"/>
        <v>0</v>
      </c>
      <c r="AF734" s="21">
        <f t="shared" ca="1" si="354"/>
        <v>0</v>
      </c>
      <c r="AG734" s="21">
        <f t="shared" ca="1" si="355"/>
        <v>0</v>
      </c>
    </row>
    <row r="735" spans="1:33" ht="15" customHeight="1" x14ac:dyDescent="0.25">
      <c r="A735" s="25">
        <v>1815</v>
      </c>
      <c r="B735" s="7" t="s">
        <v>1245</v>
      </c>
      <c r="C735" s="27" t="s">
        <v>1246</v>
      </c>
      <c r="D735" s="25" t="s">
        <v>1247</v>
      </c>
      <c r="E735" s="25" t="s">
        <v>1248</v>
      </c>
      <c r="F735" s="25" t="s">
        <v>14</v>
      </c>
      <c r="G735" s="25" t="s">
        <v>45</v>
      </c>
      <c r="H735" s="25" t="s">
        <v>746</v>
      </c>
      <c r="I735" s="25" t="s">
        <v>1249</v>
      </c>
      <c r="J735" s="7" t="s">
        <v>25</v>
      </c>
      <c r="K735" s="25" t="s">
        <v>1524</v>
      </c>
      <c r="L735" s="26">
        <v>907385760</v>
      </c>
      <c r="M735" s="26">
        <v>907385760</v>
      </c>
      <c r="N735" t="s">
        <v>3569</v>
      </c>
      <c r="O735" t="s">
        <v>3570</v>
      </c>
      <c r="P735" t="s">
        <v>1567</v>
      </c>
      <c r="Q735" t="s">
        <v>3475</v>
      </c>
      <c r="R735" t="s">
        <v>3393</v>
      </c>
      <c r="S735">
        <v>0</v>
      </c>
      <c r="T735" t="s">
        <v>1246</v>
      </c>
      <c r="V735" s="17">
        <f t="shared" ca="1" si="361"/>
        <v>44413</v>
      </c>
      <c r="W735">
        <v>0</v>
      </c>
      <c r="X735">
        <v>0</v>
      </c>
      <c r="Y735" s="17">
        <f t="shared" ca="1" si="362"/>
        <v>44413</v>
      </c>
      <c r="Z735">
        <v>0</v>
      </c>
      <c r="AA735">
        <v>0</v>
      </c>
      <c r="AB735" s="17">
        <f t="shared" ca="1" si="363"/>
        <v>44413</v>
      </c>
      <c r="AC735">
        <v>0</v>
      </c>
      <c r="AD735" s="21">
        <f t="shared" si="352"/>
        <v>-42.791458333333139</v>
      </c>
      <c r="AE735" s="21">
        <f t="shared" ca="1" si="353"/>
        <v>58</v>
      </c>
      <c r="AF735" s="21">
        <f t="shared" ca="1" si="354"/>
        <v>0</v>
      </c>
      <c r="AG735" s="21">
        <f t="shared" ca="1" si="355"/>
        <v>0</v>
      </c>
    </row>
    <row r="736" spans="1:33" x14ac:dyDescent="0.25">
      <c r="A736" s="25"/>
      <c r="B736" s="7" t="s">
        <v>4192</v>
      </c>
      <c r="C736" s="27"/>
      <c r="D736" s="25"/>
      <c r="E736" s="25"/>
      <c r="F736" s="25"/>
      <c r="G736" s="25"/>
      <c r="H736" s="25"/>
      <c r="I736" s="25"/>
      <c r="J736" s="7" t="s">
        <v>25</v>
      </c>
      <c r="K736" s="25"/>
      <c r="L736" s="26"/>
      <c r="M736" s="26"/>
      <c r="N736" t="s">
        <v>3571</v>
      </c>
      <c r="O736" t="s">
        <v>3570</v>
      </c>
      <c r="P736" t="s">
        <v>1567</v>
      </c>
      <c r="Q736" t="s">
        <v>3475</v>
      </c>
      <c r="R736" t="s">
        <v>3574</v>
      </c>
      <c r="S736">
        <v>0</v>
      </c>
      <c r="T736" t="s">
        <v>1246</v>
      </c>
      <c r="V736" s="17">
        <f t="shared" ca="1" si="361"/>
        <v>44413</v>
      </c>
      <c r="W736">
        <v>0</v>
      </c>
      <c r="X736">
        <v>0</v>
      </c>
      <c r="Y736" s="17">
        <f t="shared" ca="1" si="362"/>
        <v>44413</v>
      </c>
      <c r="Z736">
        <v>0</v>
      </c>
      <c r="AA736">
        <v>0</v>
      </c>
      <c r="AB736" s="17">
        <f t="shared" ca="1" si="363"/>
        <v>44413</v>
      </c>
      <c r="AC736">
        <v>0</v>
      </c>
      <c r="AD736" s="21">
        <f t="shared" si="352"/>
        <v>-42.791469907409919</v>
      </c>
      <c r="AE736" s="21">
        <f t="shared" ca="1" si="353"/>
        <v>58</v>
      </c>
      <c r="AF736" s="21">
        <f t="shared" ca="1" si="354"/>
        <v>0</v>
      </c>
      <c r="AG736" s="21">
        <f t="shared" ca="1" si="355"/>
        <v>0</v>
      </c>
    </row>
    <row r="737" spans="1:33" x14ac:dyDescent="0.25">
      <c r="A737" s="25"/>
      <c r="B737" s="7" t="s">
        <v>4193</v>
      </c>
      <c r="C737" s="27"/>
      <c r="D737" s="25"/>
      <c r="E737" s="25"/>
      <c r="F737" s="25"/>
      <c r="G737" s="25"/>
      <c r="H737" s="25"/>
      <c r="I737" s="25"/>
      <c r="J737" s="7" t="s">
        <v>25</v>
      </c>
      <c r="K737" s="25"/>
      <c r="L737" s="26"/>
      <c r="M737" s="26"/>
      <c r="N737" t="s">
        <v>3572</v>
      </c>
      <c r="O737" t="s">
        <v>3570</v>
      </c>
      <c r="P737" t="s">
        <v>1567</v>
      </c>
      <c r="Q737" t="s">
        <v>3475</v>
      </c>
      <c r="R737" t="s">
        <v>3575</v>
      </c>
      <c r="S737">
        <v>0</v>
      </c>
      <c r="T737" t="s">
        <v>1246</v>
      </c>
      <c r="V737" s="17">
        <f t="shared" ca="1" si="361"/>
        <v>44413</v>
      </c>
      <c r="W737">
        <v>0</v>
      </c>
      <c r="X737">
        <v>0</v>
      </c>
      <c r="Y737" s="17">
        <f t="shared" ca="1" si="362"/>
        <v>44413</v>
      </c>
      <c r="Z737">
        <v>0</v>
      </c>
      <c r="AA737">
        <v>0</v>
      </c>
      <c r="AB737" s="17">
        <f t="shared" ca="1" si="363"/>
        <v>44413</v>
      </c>
      <c r="AC737">
        <v>0</v>
      </c>
      <c r="AD737" s="21">
        <f t="shared" si="352"/>
        <v>-42.791481481479423</v>
      </c>
      <c r="AE737" s="21">
        <f t="shared" ca="1" si="353"/>
        <v>58</v>
      </c>
      <c r="AF737" s="21">
        <f t="shared" ca="1" si="354"/>
        <v>0</v>
      </c>
      <c r="AG737" s="21">
        <f t="shared" ca="1" si="355"/>
        <v>0</v>
      </c>
    </row>
    <row r="738" spans="1:33" x14ac:dyDescent="0.25">
      <c r="A738" s="25"/>
      <c r="B738" s="7" t="s">
        <v>4194</v>
      </c>
      <c r="C738" s="27"/>
      <c r="D738" s="25"/>
      <c r="E738" s="25"/>
      <c r="F738" s="25"/>
      <c r="G738" s="25"/>
      <c r="H738" s="25"/>
      <c r="I738" s="25"/>
      <c r="J738" s="7" t="s">
        <v>25</v>
      </c>
      <c r="K738" s="25"/>
      <c r="L738" s="26"/>
      <c r="M738" s="26"/>
      <c r="N738" t="s">
        <v>3573</v>
      </c>
      <c r="O738" t="s">
        <v>3570</v>
      </c>
      <c r="P738" t="s">
        <v>1567</v>
      </c>
      <c r="Q738" t="s">
        <v>3475</v>
      </c>
      <c r="R738" t="s">
        <v>3576</v>
      </c>
      <c r="S738">
        <v>0</v>
      </c>
      <c r="T738" t="s">
        <v>1246</v>
      </c>
      <c r="V738" s="17">
        <f t="shared" ca="1" si="361"/>
        <v>44413</v>
      </c>
      <c r="W738">
        <v>0</v>
      </c>
      <c r="X738">
        <v>0</v>
      </c>
      <c r="Y738" s="17">
        <f t="shared" ca="1" si="362"/>
        <v>44413</v>
      </c>
      <c r="Z738">
        <v>0</v>
      </c>
      <c r="AA738">
        <v>0</v>
      </c>
      <c r="AB738" s="17">
        <f t="shared" ca="1" si="363"/>
        <v>44413</v>
      </c>
      <c r="AC738">
        <v>0</v>
      </c>
      <c r="AD738" s="21">
        <f t="shared" si="352"/>
        <v>-42.791493055556202</v>
      </c>
      <c r="AE738" s="21">
        <f t="shared" ca="1" si="353"/>
        <v>58</v>
      </c>
      <c r="AF738" s="21">
        <f t="shared" ca="1" si="354"/>
        <v>0</v>
      </c>
      <c r="AG738" s="21">
        <f t="shared" ca="1" si="355"/>
        <v>0</v>
      </c>
    </row>
    <row r="739" spans="1:33" x14ac:dyDescent="0.25">
      <c r="A739" s="25"/>
      <c r="B739" s="7" t="s">
        <v>4195</v>
      </c>
      <c r="C739" s="27"/>
      <c r="D739" s="25"/>
      <c r="E739" s="25"/>
      <c r="F739" s="25"/>
      <c r="G739" s="25"/>
      <c r="H739" s="25"/>
      <c r="I739" s="25"/>
      <c r="J739" s="7" t="s">
        <v>25</v>
      </c>
      <c r="K739" s="25"/>
      <c r="L739" s="26"/>
      <c r="M739" s="26"/>
      <c r="N739" t="s">
        <v>2152</v>
      </c>
      <c r="O739" t="s">
        <v>3577</v>
      </c>
      <c r="P739" t="s">
        <v>1591</v>
      </c>
      <c r="Q739" t="s">
        <v>3475</v>
      </c>
      <c r="R739" t="s">
        <v>3393</v>
      </c>
      <c r="S739" s="8">
        <v>237514682.68000001</v>
      </c>
      <c r="T739" t="s">
        <v>1246</v>
      </c>
      <c r="V739" s="17">
        <f t="shared" ca="1" si="361"/>
        <v>44413</v>
      </c>
      <c r="W739">
        <v>0</v>
      </c>
      <c r="X739">
        <v>0</v>
      </c>
      <c r="Y739" s="17">
        <f t="shared" ca="1" si="362"/>
        <v>44413</v>
      </c>
      <c r="Z739">
        <v>0</v>
      </c>
      <c r="AA739">
        <v>0</v>
      </c>
      <c r="AB739" s="17">
        <f t="shared" ca="1" si="363"/>
        <v>44413</v>
      </c>
      <c r="AC739">
        <v>0</v>
      </c>
      <c r="AD739" s="21">
        <f t="shared" si="352"/>
        <v>-28.791504629632982</v>
      </c>
      <c r="AE739" s="21">
        <f t="shared" ca="1" si="353"/>
        <v>44</v>
      </c>
      <c r="AF739" s="21">
        <f t="shared" ca="1" si="354"/>
        <v>0</v>
      </c>
      <c r="AG739" s="21">
        <f t="shared" ca="1" si="355"/>
        <v>0</v>
      </c>
    </row>
    <row r="740" spans="1:33" x14ac:dyDescent="0.25">
      <c r="A740" s="25"/>
      <c r="B740" s="7" t="s">
        <v>4196</v>
      </c>
      <c r="C740" s="27"/>
      <c r="D740" s="25"/>
      <c r="E740" s="25"/>
      <c r="F740" s="25"/>
      <c r="G740" s="25"/>
      <c r="H740" s="25"/>
      <c r="I740" s="25"/>
      <c r="J740" s="7" t="s">
        <v>25</v>
      </c>
      <c r="K740" s="25"/>
      <c r="L740" s="26"/>
      <c r="M740" s="26"/>
      <c r="N740" t="s">
        <v>3578</v>
      </c>
      <c r="O740" t="s">
        <v>3577</v>
      </c>
      <c r="P740" t="s">
        <v>1591</v>
      </c>
      <c r="Q740" t="s">
        <v>3475</v>
      </c>
      <c r="R740" t="s">
        <v>3575</v>
      </c>
      <c r="S740" s="8">
        <v>652042542.76999998</v>
      </c>
      <c r="T740" t="s">
        <v>1246</v>
      </c>
      <c r="V740" s="17">
        <f t="shared" ca="1" si="361"/>
        <v>44413</v>
      </c>
      <c r="W740">
        <v>0</v>
      </c>
      <c r="X740">
        <v>0</v>
      </c>
      <c r="Y740" s="17">
        <f t="shared" ca="1" si="362"/>
        <v>44413</v>
      </c>
      <c r="Z740">
        <v>0</v>
      </c>
      <c r="AA740">
        <v>0</v>
      </c>
      <c r="AB740" s="17">
        <f t="shared" ca="1" si="363"/>
        <v>44413</v>
      </c>
      <c r="AC740">
        <v>0</v>
      </c>
      <c r="AD740" s="21">
        <f t="shared" si="352"/>
        <v>-28.791516203702486</v>
      </c>
      <c r="AE740" s="21">
        <f t="shared" ca="1" si="353"/>
        <v>44</v>
      </c>
      <c r="AF740" s="21">
        <f t="shared" ca="1" si="354"/>
        <v>0</v>
      </c>
      <c r="AG740" s="21">
        <f t="shared" ca="1" si="355"/>
        <v>0</v>
      </c>
    </row>
    <row r="741" spans="1:33" x14ac:dyDescent="0.25">
      <c r="A741" s="25"/>
      <c r="B741" s="7" t="s">
        <v>4197</v>
      </c>
      <c r="C741" s="27"/>
      <c r="D741" s="25"/>
      <c r="E741" s="25"/>
      <c r="F741" s="25"/>
      <c r="G741" s="25"/>
      <c r="H741" s="25"/>
      <c r="I741" s="25"/>
      <c r="J741" s="7" t="s">
        <v>25</v>
      </c>
      <c r="K741" s="25"/>
      <c r="L741" s="26"/>
      <c r="M741" s="26"/>
      <c r="N741" t="s">
        <v>3579</v>
      </c>
      <c r="O741" t="s">
        <v>3577</v>
      </c>
      <c r="P741" t="s">
        <v>1591</v>
      </c>
      <c r="Q741" t="s">
        <v>3475</v>
      </c>
      <c r="R741" t="s">
        <v>3576</v>
      </c>
      <c r="S741" s="8">
        <v>84461834.549999997</v>
      </c>
      <c r="T741" t="s">
        <v>1246</v>
      </c>
      <c r="V741" s="17">
        <f t="shared" ca="1" si="361"/>
        <v>44413</v>
      </c>
      <c r="W741">
        <v>0</v>
      </c>
      <c r="X741">
        <v>0</v>
      </c>
      <c r="Y741" s="17">
        <f t="shared" ca="1" si="362"/>
        <v>44413</v>
      </c>
      <c r="Z741">
        <v>0</v>
      </c>
      <c r="AA741">
        <v>0</v>
      </c>
      <c r="AB741" s="17">
        <f t="shared" ca="1" si="363"/>
        <v>44413</v>
      </c>
      <c r="AC741">
        <v>0</v>
      </c>
      <c r="AD741" s="21">
        <f t="shared" si="352"/>
        <v>-28.791527777779265</v>
      </c>
      <c r="AE741" s="21">
        <f t="shared" ca="1" si="353"/>
        <v>44</v>
      </c>
      <c r="AF741" s="21">
        <f t="shared" ca="1" si="354"/>
        <v>0</v>
      </c>
      <c r="AG741" s="21">
        <f t="shared" ca="1" si="355"/>
        <v>0</v>
      </c>
    </row>
    <row r="742" spans="1:33" x14ac:dyDescent="0.25">
      <c r="A742" s="2">
        <v>1830</v>
      </c>
      <c r="B742" s="2" t="s">
        <v>1250</v>
      </c>
      <c r="C742" s="4">
        <v>20210680000208</v>
      </c>
      <c r="D742" s="2" t="s">
        <v>1251</v>
      </c>
      <c r="E742" s="2" t="s">
        <v>1252</v>
      </c>
      <c r="F742" s="2" t="s">
        <v>84</v>
      </c>
      <c r="G742" s="2" t="s">
        <v>55</v>
      </c>
      <c r="H742" s="2" t="s">
        <v>64</v>
      </c>
      <c r="I742" s="2" t="s">
        <v>65</v>
      </c>
      <c r="J742" s="2" t="s">
        <v>15</v>
      </c>
      <c r="K742" s="2" t="s">
        <v>119</v>
      </c>
      <c r="L742" s="18">
        <v>1086081524</v>
      </c>
      <c r="M742" s="18">
        <v>1086081524</v>
      </c>
      <c r="P742" s="17">
        <f ca="1">$AH$1</f>
        <v>44413</v>
      </c>
      <c r="V742" s="17">
        <f t="shared" ref="V742" ca="1" si="364">$AH$1</f>
        <v>44413</v>
      </c>
      <c r="Y742" s="17">
        <f t="shared" ref="Y742:Y746" ca="1" si="365">$AH$1</f>
        <v>44413</v>
      </c>
      <c r="AB742" s="17">
        <f t="shared" ref="AB742:AB754" ca="1" si="366">$AH$1</f>
        <v>44413</v>
      </c>
      <c r="AD742" s="21">
        <f t="shared" ca="1" si="352"/>
        <v>85.369710648148612</v>
      </c>
      <c r="AE742" s="21">
        <f t="shared" ca="1" si="353"/>
        <v>0</v>
      </c>
      <c r="AF742" s="21">
        <f t="shared" ca="1" si="354"/>
        <v>0</v>
      </c>
      <c r="AG742" s="21">
        <f t="shared" ca="1" si="355"/>
        <v>0</v>
      </c>
    </row>
    <row r="743" spans="1:33" x14ac:dyDescent="0.25">
      <c r="A743" s="2">
        <v>1864</v>
      </c>
      <c r="B743" s="2" t="s">
        <v>1253</v>
      </c>
      <c r="C743" s="4" t="s">
        <v>1254</v>
      </c>
      <c r="D743" s="2" t="s">
        <v>1255</v>
      </c>
      <c r="E743" s="2" t="s">
        <v>1256</v>
      </c>
      <c r="F743" s="2" t="s">
        <v>84</v>
      </c>
      <c r="G743" s="2" t="s">
        <v>45</v>
      </c>
      <c r="H743" s="2" t="s">
        <v>108</v>
      </c>
      <c r="I743" s="2" t="s">
        <v>1257</v>
      </c>
      <c r="J743" s="2" t="s">
        <v>79</v>
      </c>
      <c r="K743" s="2" t="s">
        <v>18</v>
      </c>
      <c r="L743" s="18">
        <v>2500000000</v>
      </c>
      <c r="M743" s="18">
        <v>9022676484</v>
      </c>
      <c r="N743" t="s">
        <v>3580</v>
      </c>
      <c r="O743" t="s">
        <v>3581</v>
      </c>
      <c r="P743" t="s">
        <v>1670</v>
      </c>
      <c r="Q743" t="s">
        <v>3582</v>
      </c>
      <c r="R743" t="s">
        <v>1574</v>
      </c>
      <c r="S743" s="8">
        <v>2500000000</v>
      </c>
      <c r="T743" t="s">
        <v>1254</v>
      </c>
      <c r="V743" s="17">
        <f ca="1">$AH$1</f>
        <v>44413</v>
      </c>
      <c r="W743">
        <v>0</v>
      </c>
      <c r="X743">
        <v>0</v>
      </c>
      <c r="Y743" s="17">
        <f t="shared" ca="1" si="365"/>
        <v>44413</v>
      </c>
      <c r="Z743">
        <v>0</v>
      </c>
      <c r="AA743">
        <v>0</v>
      </c>
      <c r="AB743" s="17">
        <f t="shared" ca="1" si="366"/>
        <v>44413</v>
      </c>
      <c r="AC743">
        <v>0</v>
      </c>
      <c r="AD743" s="21">
        <f t="shared" si="352"/>
        <v>20.383784722223936</v>
      </c>
      <c r="AE743" s="21">
        <f t="shared" ca="1" si="353"/>
        <v>64</v>
      </c>
      <c r="AF743" s="21">
        <f t="shared" ca="1" si="354"/>
        <v>0</v>
      </c>
      <c r="AG743" s="21">
        <f t="shared" ca="1" si="355"/>
        <v>0</v>
      </c>
    </row>
    <row r="744" spans="1:33" x14ac:dyDescent="0.25">
      <c r="A744" s="2">
        <v>1845</v>
      </c>
      <c r="B744" s="2" t="s">
        <v>1258</v>
      </c>
      <c r="C744" s="4">
        <v>20210680000210</v>
      </c>
      <c r="D744" s="2" t="s">
        <v>1260</v>
      </c>
      <c r="E744" s="2" t="s">
        <v>1261</v>
      </c>
      <c r="F744" s="2" t="s">
        <v>84</v>
      </c>
      <c r="G744" s="2" t="s">
        <v>55</v>
      </c>
      <c r="H744" s="2" t="s">
        <v>246</v>
      </c>
      <c r="I744" s="2" t="s">
        <v>1262</v>
      </c>
      <c r="J744" s="2" t="s">
        <v>98</v>
      </c>
      <c r="K744" s="2" t="s">
        <v>18</v>
      </c>
      <c r="L744" s="18">
        <v>200000000</v>
      </c>
      <c r="M744" s="18">
        <v>200000000</v>
      </c>
      <c r="N744" t="s">
        <v>3583</v>
      </c>
      <c r="O744" t="s">
        <v>3584</v>
      </c>
      <c r="P744" t="s">
        <v>1990</v>
      </c>
      <c r="Q744" t="s">
        <v>2619</v>
      </c>
      <c r="R744" t="s">
        <v>1557</v>
      </c>
      <c r="S744" s="8">
        <v>200000000</v>
      </c>
      <c r="T744" t="s">
        <v>1259</v>
      </c>
      <c r="U744" t="s">
        <v>3585</v>
      </c>
      <c r="V744" t="s">
        <v>1879</v>
      </c>
      <c r="W744" s="8">
        <v>200000000</v>
      </c>
      <c r="X744">
        <v>0</v>
      </c>
      <c r="Y744" s="17">
        <f t="shared" ca="1" si="365"/>
        <v>44413</v>
      </c>
      <c r="Z744">
        <v>0</v>
      </c>
      <c r="AA744">
        <v>0</v>
      </c>
      <c r="AB744" s="17">
        <f t="shared" ca="1" si="366"/>
        <v>44413</v>
      </c>
      <c r="AC744">
        <v>0</v>
      </c>
      <c r="AD744" s="21">
        <f t="shared" si="352"/>
        <v>7.3745138888916699</v>
      </c>
      <c r="AE744" s="21">
        <f t="shared" si="353"/>
        <v>42</v>
      </c>
      <c r="AF744" s="21">
        <f t="shared" ca="1" si="354"/>
        <v>35</v>
      </c>
      <c r="AG744" s="21">
        <f t="shared" ca="1" si="355"/>
        <v>0</v>
      </c>
    </row>
    <row r="745" spans="1:33" ht="15" customHeight="1" x14ac:dyDescent="0.25">
      <c r="A745" s="25">
        <v>1833</v>
      </c>
      <c r="B745" s="7" t="s">
        <v>1263</v>
      </c>
      <c r="C745" s="27">
        <v>20210680000211</v>
      </c>
      <c r="D745" s="25" t="s">
        <v>244</v>
      </c>
      <c r="E745" s="25" t="s">
        <v>1265</v>
      </c>
      <c r="F745" s="25" t="s">
        <v>84</v>
      </c>
      <c r="G745" s="25" t="s">
        <v>45</v>
      </c>
      <c r="H745" s="25" t="s">
        <v>220</v>
      </c>
      <c r="I745" s="25" t="s">
        <v>1266</v>
      </c>
      <c r="J745" s="7" t="s">
        <v>37</v>
      </c>
      <c r="K745" s="25" t="s">
        <v>18</v>
      </c>
      <c r="L745" s="26">
        <v>597214100</v>
      </c>
      <c r="M745" s="26">
        <v>597214100</v>
      </c>
      <c r="N745" t="s">
        <v>3586</v>
      </c>
      <c r="O745" t="s">
        <v>3587</v>
      </c>
      <c r="P745" t="s">
        <v>2579</v>
      </c>
      <c r="Q745" t="s">
        <v>2378</v>
      </c>
      <c r="R745" t="s">
        <v>1557</v>
      </c>
      <c r="S745" s="8">
        <v>597214100</v>
      </c>
      <c r="T745" t="s">
        <v>1264</v>
      </c>
      <c r="U745" t="s">
        <v>3588</v>
      </c>
      <c r="V745" t="s">
        <v>1886</v>
      </c>
      <c r="W745" s="8">
        <v>64451500</v>
      </c>
      <c r="X745">
        <v>0</v>
      </c>
      <c r="Y745" s="17">
        <f t="shared" ca="1" si="365"/>
        <v>44413</v>
      </c>
      <c r="Z745">
        <v>0</v>
      </c>
      <c r="AA745">
        <v>0</v>
      </c>
      <c r="AB745" s="17">
        <f t="shared" ca="1" si="366"/>
        <v>44413</v>
      </c>
      <c r="AC745">
        <v>0</v>
      </c>
      <c r="AD745" s="21">
        <f t="shared" si="352"/>
        <v>18.173993055555911</v>
      </c>
      <c r="AE745" s="21">
        <f t="shared" si="353"/>
        <v>30</v>
      </c>
      <c r="AF745" s="21">
        <f t="shared" ca="1" si="354"/>
        <v>36</v>
      </c>
      <c r="AG745" s="21">
        <f t="shared" ca="1" si="355"/>
        <v>0</v>
      </c>
    </row>
    <row r="746" spans="1:33" x14ac:dyDescent="0.25">
      <c r="A746" s="25"/>
      <c r="B746" s="7" t="s">
        <v>4198</v>
      </c>
      <c r="C746" s="27"/>
      <c r="D746" s="25"/>
      <c r="E746" s="25"/>
      <c r="F746" s="25"/>
      <c r="G746" s="25"/>
      <c r="H746" s="25"/>
      <c r="I746" s="25"/>
      <c r="J746" s="7" t="s">
        <v>37</v>
      </c>
      <c r="K746" s="25"/>
      <c r="L746" s="26"/>
      <c r="M746" s="26"/>
      <c r="N746" t="s">
        <v>3586</v>
      </c>
      <c r="O746" t="s">
        <v>3587</v>
      </c>
      <c r="P746" t="s">
        <v>2579</v>
      </c>
      <c r="Q746" t="s">
        <v>2378</v>
      </c>
      <c r="R746" t="s">
        <v>1557</v>
      </c>
      <c r="S746">
        <v>0</v>
      </c>
      <c r="T746" t="s">
        <v>1264</v>
      </c>
      <c r="U746" t="s">
        <v>3588</v>
      </c>
      <c r="V746" t="s">
        <v>1886</v>
      </c>
      <c r="W746">
        <v>0</v>
      </c>
      <c r="X746">
        <v>0</v>
      </c>
      <c r="Y746" s="17">
        <f t="shared" ca="1" si="365"/>
        <v>44413</v>
      </c>
      <c r="Z746">
        <v>0</v>
      </c>
      <c r="AA746">
        <v>0</v>
      </c>
      <c r="AB746" s="17">
        <f t="shared" ca="1" si="366"/>
        <v>44413</v>
      </c>
      <c r="AC746">
        <v>0</v>
      </c>
      <c r="AD746" s="21">
        <f t="shared" si="352"/>
        <v>18.173981481479132</v>
      </c>
      <c r="AE746" s="21">
        <f t="shared" si="353"/>
        <v>30</v>
      </c>
      <c r="AF746" s="21">
        <f t="shared" ca="1" si="354"/>
        <v>36</v>
      </c>
      <c r="AG746" s="21">
        <f t="shared" ca="1" si="355"/>
        <v>0</v>
      </c>
    </row>
    <row r="747" spans="1:33" x14ac:dyDescent="0.25">
      <c r="A747" s="25"/>
      <c r="B747" s="7" t="s">
        <v>4199</v>
      </c>
      <c r="C747" s="27"/>
      <c r="D747" s="25"/>
      <c r="E747" s="25"/>
      <c r="F747" s="25"/>
      <c r="G747" s="25"/>
      <c r="H747" s="25"/>
      <c r="I747" s="25"/>
      <c r="J747" s="7" t="s">
        <v>37</v>
      </c>
      <c r="K747" s="25"/>
      <c r="L747" s="26"/>
      <c r="M747" s="26"/>
      <c r="N747" t="s">
        <v>3586</v>
      </c>
      <c r="O747" t="s">
        <v>3587</v>
      </c>
      <c r="P747" t="s">
        <v>2579</v>
      </c>
      <c r="Q747" t="s">
        <v>2378</v>
      </c>
      <c r="R747" t="s">
        <v>1557</v>
      </c>
      <c r="S747">
        <v>0</v>
      </c>
      <c r="T747" t="s">
        <v>1264</v>
      </c>
      <c r="U747" t="s">
        <v>3588</v>
      </c>
      <c r="V747" t="s">
        <v>1886</v>
      </c>
      <c r="W747">
        <v>0</v>
      </c>
      <c r="X747">
        <v>0</v>
      </c>
      <c r="Y747" s="17">
        <f t="shared" ref="Y747:Y754" ca="1" si="367">$AH$1</f>
        <v>44413</v>
      </c>
      <c r="Z747">
        <v>0</v>
      </c>
      <c r="AA747">
        <v>0</v>
      </c>
      <c r="AB747" s="17">
        <f t="shared" ca="1" si="366"/>
        <v>44413</v>
      </c>
      <c r="AC747">
        <v>0</v>
      </c>
      <c r="AD747" s="21">
        <f t="shared" si="352"/>
        <v>18.173969907409628</v>
      </c>
      <c r="AE747" s="21">
        <f t="shared" si="353"/>
        <v>30</v>
      </c>
      <c r="AF747" s="21">
        <f t="shared" ca="1" si="354"/>
        <v>36</v>
      </c>
      <c r="AG747" s="21">
        <f t="shared" ca="1" si="355"/>
        <v>0</v>
      </c>
    </row>
    <row r="748" spans="1:33" x14ac:dyDescent="0.25">
      <c r="A748" s="25"/>
      <c r="B748" s="7" t="s">
        <v>4200</v>
      </c>
      <c r="C748" s="27"/>
      <c r="D748" s="25"/>
      <c r="E748" s="25"/>
      <c r="F748" s="25"/>
      <c r="G748" s="25"/>
      <c r="H748" s="25"/>
      <c r="I748" s="25"/>
      <c r="J748" s="7" t="s">
        <v>37</v>
      </c>
      <c r="K748" s="25"/>
      <c r="L748" s="26"/>
      <c r="M748" s="26"/>
      <c r="N748" t="s">
        <v>3586</v>
      </c>
      <c r="O748" t="s">
        <v>3587</v>
      </c>
      <c r="P748" t="s">
        <v>2579</v>
      </c>
      <c r="Q748" t="s">
        <v>2378</v>
      </c>
      <c r="R748" t="s">
        <v>1557</v>
      </c>
      <c r="S748">
        <v>0</v>
      </c>
      <c r="T748" t="s">
        <v>1264</v>
      </c>
      <c r="U748" t="s">
        <v>3588</v>
      </c>
      <c r="V748" t="s">
        <v>1886</v>
      </c>
      <c r="W748">
        <v>0</v>
      </c>
      <c r="X748">
        <v>0</v>
      </c>
      <c r="Y748" s="17">
        <f t="shared" ca="1" si="367"/>
        <v>44413</v>
      </c>
      <c r="Z748">
        <v>0</v>
      </c>
      <c r="AA748">
        <v>0</v>
      </c>
      <c r="AB748" s="17">
        <f t="shared" ca="1" si="366"/>
        <v>44413</v>
      </c>
      <c r="AC748">
        <v>0</v>
      </c>
      <c r="AD748" s="21">
        <f t="shared" si="352"/>
        <v>18.173958333332848</v>
      </c>
      <c r="AE748" s="21">
        <f t="shared" si="353"/>
        <v>30</v>
      </c>
      <c r="AF748" s="21">
        <f t="shared" ca="1" si="354"/>
        <v>36</v>
      </c>
      <c r="AG748" s="21">
        <f t="shared" ca="1" si="355"/>
        <v>0</v>
      </c>
    </row>
    <row r="749" spans="1:33" x14ac:dyDescent="0.25">
      <c r="A749" s="25"/>
      <c r="B749" s="7" t="s">
        <v>4201</v>
      </c>
      <c r="C749" s="27"/>
      <c r="D749" s="25"/>
      <c r="E749" s="25"/>
      <c r="F749" s="25"/>
      <c r="G749" s="25"/>
      <c r="H749" s="25"/>
      <c r="I749" s="25"/>
      <c r="J749" s="7" t="s">
        <v>37</v>
      </c>
      <c r="K749" s="25"/>
      <c r="L749" s="26"/>
      <c r="M749" s="26"/>
      <c r="N749" t="s">
        <v>3586</v>
      </c>
      <c r="O749" t="s">
        <v>3587</v>
      </c>
      <c r="P749" t="s">
        <v>2579</v>
      </c>
      <c r="Q749" t="s">
        <v>2378</v>
      </c>
      <c r="R749" t="s">
        <v>1557</v>
      </c>
      <c r="S749">
        <v>0</v>
      </c>
      <c r="T749" t="s">
        <v>1264</v>
      </c>
      <c r="U749" t="s">
        <v>3588</v>
      </c>
      <c r="V749" t="s">
        <v>1886</v>
      </c>
      <c r="W749">
        <v>0</v>
      </c>
      <c r="X749">
        <v>0</v>
      </c>
      <c r="Y749" s="17">
        <f t="shared" ca="1" si="367"/>
        <v>44413</v>
      </c>
      <c r="Z749">
        <v>0</v>
      </c>
      <c r="AA749">
        <v>0</v>
      </c>
      <c r="AB749" s="17">
        <f t="shared" ca="1" si="366"/>
        <v>44413</v>
      </c>
      <c r="AC749">
        <v>0</v>
      </c>
      <c r="AD749" s="21">
        <f t="shared" si="352"/>
        <v>18.173946759256069</v>
      </c>
      <c r="AE749" s="21">
        <f t="shared" si="353"/>
        <v>30</v>
      </c>
      <c r="AF749" s="21">
        <f t="shared" ca="1" si="354"/>
        <v>36</v>
      </c>
      <c r="AG749" s="21">
        <f t="shared" ca="1" si="355"/>
        <v>0</v>
      </c>
    </row>
    <row r="750" spans="1:33" x14ac:dyDescent="0.25">
      <c r="A750" s="25"/>
      <c r="B750" s="7" t="s">
        <v>4202</v>
      </c>
      <c r="C750" s="27"/>
      <c r="D750" s="25"/>
      <c r="E750" s="25"/>
      <c r="F750" s="25"/>
      <c r="G750" s="25"/>
      <c r="H750" s="25"/>
      <c r="I750" s="25"/>
      <c r="J750" s="7" t="s">
        <v>37</v>
      </c>
      <c r="K750" s="25"/>
      <c r="L750" s="26"/>
      <c r="M750" s="26"/>
      <c r="N750" t="s">
        <v>3586</v>
      </c>
      <c r="O750" t="s">
        <v>3587</v>
      </c>
      <c r="P750" t="s">
        <v>2579</v>
      </c>
      <c r="Q750" t="s">
        <v>2378</v>
      </c>
      <c r="R750" t="s">
        <v>1557</v>
      </c>
      <c r="S750">
        <v>0</v>
      </c>
      <c r="T750" t="s">
        <v>1264</v>
      </c>
      <c r="U750" t="s">
        <v>3588</v>
      </c>
      <c r="V750" t="s">
        <v>1886</v>
      </c>
      <c r="W750">
        <v>0</v>
      </c>
      <c r="X750">
        <v>0</v>
      </c>
      <c r="Y750" s="17">
        <f t="shared" ca="1" si="367"/>
        <v>44413</v>
      </c>
      <c r="Z750">
        <v>0</v>
      </c>
      <c r="AA750">
        <v>0</v>
      </c>
      <c r="AB750" s="17">
        <f t="shared" ca="1" si="366"/>
        <v>44413</v>
      </c>
      <c r="AC750">
        <v>0</v>
      </c>
      <c r="AD750" s="21">
        <f t="shared" si="352"/>
        <v>18.173935185186565</v>
      </c>
      <c r="AE750" s="21">
        <f t="shared" si="353"/>
        <v>30</v>
      </c>
      <c r="AF750" s="21">
        <f t="shared" ca="1" si="354"/>
        <v>36</v>
      </c>
      <c r="AG750" s="21">
        <f t="shared" ca="1" si="355"/>
        <v>0</v>
      </c>
    </row>
    <row r="751" spans="1:33" x14ac:dyDescent="0.25">
      <c r="A751" s="25"/>
      <c r="B751" s="7" t="s">
        <v>4203</v>
      </c>
      <c r="C751" s="27"/>
      <c r="D751" s="25"/>
      <c r="E751" s="25"/>
      <c r="F751" s="25"/>
      <c r="G751" s="25"/>
      <c r="H751" s="25"/>
      <c r="I751" s="25"/>
      <c r="J751" s="7" t="s">
        <v>37</v>
      </c>
      <c r="K751" s="25"/>
      <c r="L751" s="26"/>
      <c r="M751" s="26"/>
      <c r="N751" t="s">
        <v>3586</v>
      </c>
      <c r="O751" t="s">
        <v>3587</v>
      </c>
      <c r="P751" t="s">
        <v>2579</v>
      </c>
      <c r="Q751" t="s">
        <v>2378</v>
      </c>
      <c r="R751" t="s">
        <v>1557</v>
      </c>
      <c r="S751">
        <v>0</v>
      </c>
      <c r="T751" t="s">
        <v>1264</v>
      </c>
      <c r="U751" t="s">
        <v>3588</v>
      </c>
      <c r="V751" t="s">
        <v>1886</v>
      </c>
      <c r="W751">
        <v>0</v>
      </c>
      <c r="X751">
        <v>0</v>
      </c>
      <c r="Y751" s="17">
        <f t="shared" ca="1" si="367"/>
        <v>44413</v>
      </c>
      <c r="Z751">
        <v>0</v>
      </c>
      <c r="AA751">
        <v>0</v>
      </c>
      <c r="AB751" s="17">
        <f t="shared" ca="1" si="366"/>
        <v>44413</v>
      </c>
      <c r="AC751">
        <v>0</v>
      </c>
      <c r="AD751" s="21">
        <f t="shared" si="352"/>
        <v>18.173923611109785</v>
      </c>
      <c r="AE751" s="21">
        <f t="shared" si="353"/>
        <v>30</v>
      </c>
      <c r="AF751" s="21">
        <f t="shared" ca="1" si="354"/>
        <v>36</v>
      </c>
      <c r="AG751" s="21">
        <f t="shared" ca="1" si="355"/>
        <v>0</v>
      </c>
    </row>
    <row r="752" spans="1:33" x14ac:dyDescent="0.25">
      <c r="A752" s="25"/>
      <c r="B752" s="7" t="s">
        <v>4204</v>
      </c>
      <c r="C752" s="27"/>
      <c r="D752" s="25"/>
      <c r="E752" s="25"/>
      <c r="F752" s="25"/>
      <c r="G752" s="25"/>
      <c r="H752" s="25"/>
      <c r="I752" s="25"/>
      <c r="J752" s="7" t="s">
        <v>37</v>
      </c>
      <c r="K752" s="25"/>
      <c r="L752" s="26"/>
      <c r="M752" s="26"/>
      <c r="N752" t="s">
        <v>3586</v>
      </c>
      <c r="O752" t="s">
        <v>3587</v>
      </c>
      <c r="P752" t="s">
        <v>2579</v>
      </c>
      <c r="Q752" t="s">
        <v>2378</v>
      </c>
      <c r="R752" t="s">
        <v>1557</v>
      </c>
      <c r="S752">
        <v>0</v>
      </c>
      <c r="T752" t="s">
        <v>1264</v>
      </c>
      <c r="U752" t="s">
        <v>3588</v>
      </c>
      <c r="V752" t="s">
        <v>1886</v>
      </c>
      <c r="W752">
        <v>0</v>
      </c>
      <c r="X752">
        <v>0</v>
      </c>
      <c r="Y752" s="17">
        <f t="shared" ca="1" si="367"/>
        <v>44413</v>
      </c>
      <c r="Z752">
        <v>0</v>
      </c>
      <c r="AA752">
        <v>0</v>
      </c>
      <c r="AB752" s="17">
        <f t="shared" ca="1" si="366"/>
        <v>44413</v>
      </c>
      <c r="AC752">
        <v>0</v>
      </c>
      <c r="AD752" s="21">
        <f t="shared" si="352"/>
        <v>18.173912037040282</v>
      </c>
      <c r="AE752" s="21">
        <f t="shared" si="353"/>
        <v>30</v>
      </c>
      <c r="AF752" s="21">
        <f t="shared" ca="1" si="354"/>
        <v>36</v>
      </c>
      <c r="AG752" s="21">
        <f t="shared" ca="1" si="355"/>
        <v>0</v>
      </c>
    </row>
    <row r="753" spans="1:33" x14ac:dyDescent="0.25">
      <c r="A753" s="25"/>
      <c r="B753" s="7" t="s">
        <v>4205</v>
      </c>
      <c r="C753" s="27"/>
      <c r="D753" s="25"/>
      <c r="E753" s="25"/>
      <c r="F753" s="25"/>
      <c r="G753" s="25"/>
      <c r="H753" s="25"/>
      <c r="I753" s="25"/>
      <c r="J753" s="7" t="s">
        <v>37</v>
      </c>
      <c r="K753" s="25"/>
      <c r="L753" s="26"/>
      <c r="M753" s="26"/>
      <c r="N753" t="s">
        <v>3586</v>
      </c>
      <c r="O753" t="s">
        <v>3587</v>
      </c>
      <c r="P753" t="s">
        <v>2579</v>
      </c>
      <c r="Q753" t="s">
        <v>2378</v>
      </c>
      <c r="R753" t="s">
        <v>1557</v>
      </c>
      <c r="S753">
        <v>0</v>
      </c>
      <c r="T753" t="s">
        <v>1264</v>
      </c>
      <c r="U753" t="s">
        <v>3588</v>
      </c>
      <c r="V753" t="s">
        <v>1886</v>
      </c>
      <c r="W753">
        <v>0</v>
      </c>
      <c r="X753">
        <v>0</v>
      </c>
      <c r="Y753" s="17">
        <f t="shared" ca="1" si="367"/>
        <v>44413</v>
      </c>
      <c r="Z753">
        <v>0</v>
      </c>
      <c r="AA753">
        <v>0</v>
      </c>
      <c r="AB753" s="17">
        <f t="shared" ca="1" si="366"/>
        <v>44413</v>
      </c>
      <c r="AC753">
        <v>0</v>
      </c>
      <c r="AD753" s="21">
        <f t="shared" si="352"/>
        <v>18.173900462963502</v>
      </c>
      <c r="AE753" s="21">
        <f t="shared" si="353"/>
        <v>30</v>
      </c>
      <c r="AF753" s="21">
        <f t="shared" ca="1" si="354"/>
        <v>36</v>
      </c>
      <c r="AG753" s="21">
        <f t="shared" ca="1" si="355"/>
        <v>0</v>
      </c>
    </row>
    <row r="754" spans="1:33" x14ac:dyDescent="0.25">
      <c r="A754" s="25"/>
      <c r="B754" s="7" t="s">
        <v>4206</v>
      </c>
      <c r="C754" s="27"/>
      <c r="D754" s="25"/>
      <c r="E754" s="25"/>
      <c r="F754" s="25"/>
      <c r="G754" s="25"/>
      <c r="H754" s="25"/>
      <c r="I754" s="25"/>
      <c r="J754" s="7" t="s">
        <v>37</v>
      </c>
      <c r="K754" s="25"/>
      <c r="L754" s="26"/>
      <c r="M754" s="26"/>
      <c r="N754" t="s">
        <v>3586</v>
      </c>
      <c r="O754" t="s">
        <v>3587</v>
      </c>
      <c r="P754" t="s">
        <v>2579</v>
      </c>
      <c r="Q754" t="s">
        <v>2378</v>
      </c>
      <c r="R754" t="s">
        <v>1557</v>
      </c>
      <c r="S754">
        <v>0</v>
      </c>
      <c r="T754" t="s">
        <v>1264</v>
      </c>
      <c r="U754" t="s">
        <v>3588</v>
      </c>
      <c r="V754" t="s">
        <v>1886</v>
      </c>
      <c r="W754">
        <v>0</v>
      </c>
      <c r="X754">
        <v>0</v>
      </c>
      <c r="Y754" s="17">
        <f t="shared" ca="1" si="367"/>
        <v>44413</v>
      </c>
      <c r="Z754">
        <v>0</v>
      </c>
      <c r="AA754">
        <v>0</v>
      </c>
      <c r="AB754" s="17">
        <f t="shared" ca="1" si="366"/>
        <v>44413</v>
      </c>
      <c r="AC754">
        <v>0</v>
      </c>
      <c r="AD754" s="21">
        <f t="shared" si="352"/>
        <v>18.173888888886722</v>
      </c>
      <c r="AE754" s="21">
        <f t="shared" si="353"/>
        <v>30</v>
      </c>
      <c r="AF754" s="21">
        <f t="shared" ca="1" si="354"/>
        <v>36</v>
      </c>
      <c r="AG754" s="21">
        <f t="shared" ca="1" si="355"/>
        <v>0</v>
      </c>
    </row>
    <row r="755" spans="1:33" x14ac:dyDescent="0.25">
      <c r="A755" s="2">
        <v>1826</v>
      </c>
      <c r="B755" s="2" t="s">
        <v>1267</v>
      </c>
      <c r="C755" s="4">
        <v>20210680000212</v>
      </c>
      <c r="D755" s="2" t="s">
        <v>1269</v>
      </c>
      <c r="E755" s="2" t="s">
        <v>1270</v>
      </c>
      <c r="F755" s="2" t="s">
        <v>84</v>
      </c>
      <c r="G755" s="2" t="s">
        <v>55</v>
      </c>
      <c r="H755" s="2" t="s">
        <v>204</v>
      </c>
      <c r="I755" s="2" t="s">
        <v>233</v>
      </c>
      <c r="J755" s="2" t="s">
        <v>66</v>
      </c>
      <c r="K755" s="2" t="s">
        <v>57</v>
      </c>
      <c r="L755" s="18">
        <v>21086314200</v>
      </c>
      <c r="M755" s="18">
        <v>22137902622</v>
      </c>
      <c r="N755" t="s">
        <v>3589</v>
      </c>
      <c r="O755" t="s">
        <v>3590</v>
      </c>
      <c r="P755" t="s">
        <v>2055</v>
      </c>
      <c r="Q755" t="s">
        <v>3291</v>
      </c>
      <c r="R755" t="s">
        <v>3591</v>
      </c>
      <c r="S755" s="8">
        <v>6541387200</v>
      </c>
      <c r="T755" t="s">
        <v>1268</v>
      </c>
      <c r="U755" t="s">
        <v>3592</v>
      </c>
      <c r="V755" t="s">
        <v>1567</v>
      </c>
      <c r="W755" s="8">
        <v>6541387200</v>
      </c>
      <c r="X755" t="s">
        <v>3593</v>
      </c>
      <c r="Y755" t="s">
        <v>1591</v>
      </c>
      <c r="Z755" s="8">
        <v>6541387200</v>
      </c>
      <c r="AA755" t="s">
        <v>3594</v>
      </c>
      <c r="AB755" t="s">
        <v>1591</v>
      </c>
      <c r="AC755" s="8">
        <v>6541387200</v>
      </c>
      <c r="AD755" s="21">
        <f t="shared" si="352"/>
        <v>9.5119675925961928</v>
      </c>
      <c r="AE755" s="21">
        <f t="shared" si="353"/>
        <v>15</v>
      </c>
      <c r="AF755" s="21">
        <f t="shared" si="354"/>
        <v>14</v>
      </c>
      <c r="AG755" s="21">
        <f t="shared" si="355"/>
        <v>0</v>
      </c>
    </row>
    <row r="756" spans="1:33" ht="15" customHeight="1" x14ac:dyDescent="0.25">
      <c r="A756" s="25">
        <v>1859</v>
      </c>
      <c r="B756" s="7" t="s">
        <v>1271</v>
      </c>
      <c r="C756" s="27">
        <v>20210680000213</v>
      </c>
      <c r="D756" s="25" t="s">
        <v>1273</v>
      </c>
      <c r="E756" s="25" t="s">
        <v>1274</v>
      </c>
      <c r="F756" s="25" t="s">
        <v>84</v>
      </c>
      <c r="G756" s="25" t="s">
        <v>55</v>
      </c>
      <c r="H756" s="25" t="s">
        <v>153</v>
      </c>
      <c r="I756" s="25" t="s">
        <v>154</v>
      </c>
      <c r="J756" s="7" t="s">
        <v>15</v>
      </c>
      <c r="K756" s="25" t="s">
        <v>32</v>
      </c>
      <c r="L756" s="26">
        <v>1312448878.55</v>
      </c>
      <c r="M756" s="26">
        <v>1312448878.55</v>
      </c>
      <c r="N756" t="s">
        <v>3595</v>
      </c>
      <c r="O756" t="s">
        <v>3596</v>
      </c>
      <c r="P756" t="s">
        <v>2063</v>
      </c>
      <c r="Q756" t="s">
        <v>1843</v>
      </c>
      <c r="R756" t="s">
        <v>1846</v>
      </c>
      <c r="S756" s="8">
        <v>400000743.95999998</v>
      </c>
      <c r="T756" t="s">
        <v>1272</v>
      </c>
      <c r="U756" t="s">
        <v>3605</v>
      </c>
      <c r="V756" t="s">
        <v>1796</v>
      </c>
      <c r="W756" s="8">
        <v>400000743.95999998</v>
      </c>
      <c r="X756">
        <v>0</v>
      </c>
      <c r="Y756" s="17">
        <f t="shared" ref="Y756:Y762" ca="1" si="368">$AH$1</f>
        <v>44413</v>
      </c>
      <c r="Z756">
        <v>0</v>
      </c>
      <c r="AA756">
        <v>0</v>
      </c>
      <c r="AB756" s="17">
        <f t="shared" ref="AB756:AB762" ca="1" si="369">$AH$1</f>
        <v>44413</v>
      </c>
      <c r="AC756">
        <v>0</v>
      </c>
      <c r="AD756" s="21">
        <f t="shared" si="352"/>
        <v>6.3262962962980964</v>
      </c>
      <c r="AE756" s="21">
        <f t="shared" si="353"/>
        <v>52</v>
      </c>
      <c r="AF756" s="21">
        <f t="shared" ca="1" si="354"/>
        <v>20</v>
      </c>
      <c r="AG756" s="21">
        <f t="shared" ca="1" si="355"/>
        <v>0</v>
      </c>
    </row>
    <row r="757" spans="1:33" x14ac:dyDescent="0.25">
      <c r="A757" s="25"/>
      <c r="B757" s="7" t="s">
        <v>4207</v>
      </c>
      <c r="C757" s="27"/>
      <c r="D757" s="25"/>
      <c r="E757" s="25"/>
      <c r="F757" s="25"/>
      <c r="G757" s="25"/>
      <c r="H757" s="25"/>
      <c r="I757" s="25"/>
      <c r="J757" s="7" t="s">
        <v>15</v>
      </c>
      <c r="K757" s="25"/>
      <c r="L757" s="26"/>
      <c r="M757" s="26"/>
      <c r="N757" t="s">
        <v>3597</v>
      </c>
      <c r="O757" t="s">
        <v>3596</v>
      </c>
      <c r="P757" t="s">
        <v>2063</v>
      </c>
      <c r="Q757" t="s">
        <v>1843</v>
      </c>
      <c r="R757" t="s">
        <v>3603</v>
      </c>
      <c r="S757" s="8">
        <v>409565306.75</v>
      </c>
      <c r="T757" t="s">
        <v>1272</v>
      </c>
      <c r="U757" t="s">
        <v>3606</v>
      </c>
      <c r="V757" t="s">
        <v>1796</v>
      </c>
      <c r="W757" s="8">
        <v>409565306.75</v>
      </c>
      <c r="X757">
        <v>0</v>
      </c>
      <c r="Y757" s="17">
        <f t="shared" ca="1" si="368"/>
        <v>44413</v>
      </c>
      <c r="Z757">
        <v>0</v>
      </c>
      <c r="AA757">
        <v>0</v>
      </c>
      <c r="AB757" s="17">
        <f t="shared" ca="1" si="369"/>
        <v>44413</v>
      </c>
      <c r="AC757">
        <v>0</v>
      </c>
      <c r="AD757" s="21">
        <f t="shared" si="352"/>
        <v>6.3262847222213168</v>
      </c>
      <c r="AE757" s="21">
        <f t="shared" si="353"/>
        <v>52</v>
      </c>
      <c r="AF757" s="21">
        <f t="shared" ca="1" si="354"/>
        <v>20</v>
      </c>
      <c r="AG757" s="21">
        <f t="shared" ca="1" si="355"/>
        <v>0</v>
      </c>
    </row>
    <row r="758" spans="1:33" x14ac:dyDescent="0.25">
      <c r="A758" s="25"/>
      <c r="B758" s="7" t="s">
        <v>4208</v>
      </c>
      <c r="C758" s="27"/>
      <c r="D758" s="25"/>
      <c r="E758" s="25"/>
      <c r="F758" s="25"/>
      <c r="G758" s="25"/>
      <c r="H758" s="25"/>
      <c r="I758" s="25"/>
      <c r="J758" s="7" t="s">
        <v>15</v>
      </c>
      <c r="K758" s="25"/>
      <c r="L758" s="26"/>
      <c r="M758" s="26"/>
      <c r="N758" t="s">
        <v>3598</v>
      </c>
      <c r="O758" t="s">
        <v>3596</v>
      </c>
      <c r="P758" t="s">
        <v>2063</v>
      </c>
      <c r="Q758" t="s">
        <v>1843</v>
      </c>
      <c r="R758" t="s">
        <v>3370</v>
      </c>
      <c r="S758" s="8">
        <v>203959283</v>
      </c>
      <c r="T758" t="s">
        <v>1272</v>
      </c>
      <c r="U758" t="s">
        <v>3607</v>
      </c>
      <c r="V758" t="s">
        <v>1796</v>
      </c>
      <c r="W758" s="8">
        <v>203959283</v>
      </c>
      <c r="X758">
        <v>0</v>
      </c>
      <c r="Y758" s="17">
        <f t="shared" ca="1" si="368"/>
        <v>44413</v>
      </c>
      <c r="Z758">
        <v>0</v>
      </c>
      <c r="AA758">
        <v>0</v>
      </c>
      <c r="AB758" s="17">
        <f t="shared" ca="1" si="369"/>
        <v>44413</v>
      </c>
      <c r="AC758">
        <v>0</v>
      </c>
      <c r="AD758" s="21">
        <f t="shared" si="352"/>
        <v>6.3262731481445371</v>
      </c>
      <c r="AE758" s="21">
        <f t="shared" si="353"/>
        <v>52</v>
      </c>
      <c r="AF758" s="21">
        <f t="shared" ca="1" si="354"/>
        <v>20</v>
      </c>
      <c r="AG758" s="21">
        <f t="shared" ca="1" si="355"/>
        <v>0</v>
      </c>
    </row>
    <row r="759" spans="1:33" x14ac:dyDescent="0.25">
      <c r="A759" s="25"/>
      <c r="B759" s="7" t="s">
        <v>4209</v>
      </c>
      <c r="C759" s="27"/>
      <c r="D759" s="25"/>
      <c r="E759" s="25"/>
      <c r="F759" s="25"/>
      <c r="G759" s="25"/>
      <c r="H759" s="25"/>
      <c r="I759" s="25"/>
      <c r="J759" s="7" t="s">
        <v>15</v>
      </c>
      <c r="K759" s="25"/>
      <c r="L759" s="26"/>
      <c r="M759" s="26"/>
      <c r="N759" t="s">
        <v>3599</v>
      </c>
      <c r="O759" t="s">
        <v>3596</v>
      </c>
      <c r="P759" t="s">
        <v>2063</v>
      </c>
      <c r="Q759" t="s">
        <v>2963</v>
      </c>
      <c r="R759" t="s">
        <v>1846</v>
      </c>
      <c r="S759" s="8">
        <v>6895864.8499999996</v>
      </c>
      <c r="T759" t="s">
        <v>1272</v>
      </c>
      <c r="U759" t="s">
        <v>3608</v>
      </c>
      <c r="V759" t="s">
        <v>1796</v>
      </c>
      <c r="W759" s="8">
        <v>6895864.8499999996</v>
      </c>
      <c r="X759">
        <v>0</v>
      </c>
      <c r="Y759" s="17">
        <f t="shared" ca="1" si="368"/>
        <v>44413</v>
      </c>
      <c r="Z759">
        <v>0</v>
      </c>
      <c r="AA759">
        <v>0</v>
      </c>
      <c r="AB759" s="17">
        <f t="shared" ca="1" si="369"/>
        <v>44413</v>
      </c>
      <c r="AC759">
        <v>0</v>
      </c>
      <c r="AD759" s="21">
        <f t="shared" si="352"/>
        <v>6.3262615740750334</v>
      </c>
      <c r="AE759" s="21">
        <f t="shared" si="353"/>
        <v>52</v>
      </c>
      <c r="AF759" s="21">
        <f t="shared" ca="1" si="354"/>
        <v>20</v>
      </c>
      <c r="AG759" s="21">
        <f t="shared" ca="1" si="355"/>
        <v>0</v>
      </c>
    </row>
    <row r="760" spans="1:33" x14ac:dyDescent="0.25">
      <c r="A760" s="25"/>
      <c r="B760" s="7" t="s">
        <v>4210</v>
      </c>
      <c r="C760" s="27"/>
      <c r="D760" s="25"/>
      <c r="E760" s="25"/>
      <c r="F760" s="25"/>
      <c r="G760" s="25"/>
      <c r="H760" s="25"/>
      <c r="I760" s="25"/>
      <c r="J760" s="7" t="s">
        <v>15</v>
      </c>
      <c r="K760" s="25"/>
      <c r="L760" s="26"/>
      <c r="M760" s="26"/>
      <c r="N760" t="s">
        <v>3600</v>
      </c>
      <c r="O760" t="s">
        <v>3596</v>
      </c>
      <c r="P760" t="s">
        <v>2063</v>
      </c>
      <c r="Q760" t="s">
        <v>2963</v>
      </c>
      <c r="R760" t="s">
        <v>3604</v>
      </c>
      <c r="S760" s="8">
        <v>176375541.81</v>
      </c>
      <c r="T760" t="s">
        <v>1272</v>
      </c>
      <c r="U760" t="s">
        <v>3609</v>
      </c>
      <c r="V760" t="s">
        <v>1796</v>
      </c>
      <c r="W760" s="8">
        <v>176375541.81</v>
      </c>
      <c r="X760">
        <v>0</v>
      </c>
      <c r="Y760" s="17">
        <f t="shared" ca="1" si="368"/>
        <v>44413</v>
      </c>
      <c r="Z760">
        <v>0</v>
      </c>
      <c r="AA760">
        <v>0</v>
      </c>
      <c r="AB760" s="17">
        <f t="shared" ca="1" si="369"/>
        <v>44413</v>
      </c>
      <c r="AC760">
        <v>0</v>
      </c>
      <c r="AD760" s="21">
        <f t="shared" si="352"/>
        <v>6.3262499999982538</v>
      </c>
      <c r="AE760" s="21">
        <f t="shared" si="353"/>
        <v>52</v>
      </c>
      <c r="AF760" s="21">
        <f t="shared" ca="1" si="354"/>
        <v>20</v>
      </c>
      <c r="AG760" s="21">
        <f t="shared" ca="1" si="355"/>
        <v>0</v>
      </c>
    </row>
    <row r="761" spans="1:33" x14ac:dyDescent="0.25">
      <c r="A761" s="25"/>
      <c r="B761" s="7" t="s">
        <v>4211</v>
      </c>
      <c r="C761" s="27"/>
      <c r="D761" s="25"/>
      <c r="E761" s="25"/>
      <c r="F761" s="25"/>
      <c r="G761" s="25"/>
      <c r="H761" s="25"/>
      <c r="I761" s="25"/>
      <c r="J761" s="7" t="s">
        <v>15</v>
      </c>
      <c r="K761" s="25"/>
      <c r="L761" s="26"/>
      <c r="M761" s="26"/>
      <c r="N761" t="s">
        <v>3601</v>
      </c>
      <c r="O761" t="s">
        <v>3602</v>
      </c>
      <c r="P761" t="s">
        <v>2063</v>
      </c>
      <c r="Q761" t="s">
        <v>2963</v>
      </c>
      <c r="R761" t="s">
        <v>3604</v>
      </c>
      <c r="S761" s="8">
        <v>115562138.18000001</v>
      </c>
      <c r="T761" t="s">
        <v>1272</v>
      </c>
      <c r="U761" t="s">
        <v>3610</v>
      </c>
      <c r="V761" t="s">
        <v>1796</v>
      </c>
      <c r="W761" s="8">
        <v>115562138.18000001</v>
      </c>
      <c r="X761">
        <v>0</v>
      </c>
      <c r="Y761" s="17">
        <f t="shared" ca="1" si="368"/>
        <v>44413</v>
      </c>
      <c r="Z761">
        <v>0</v>
      </c>
      <c r="AA761">
        <v>0</v>
      </c>
      <c r="AB761" s="17">
        <f t="shared" ca="1" si="369"/>
        <v>44413</v>
      </c>
      <c r="AC761">
        <v>0</v>
      </c>
      <c r="AD761" s="21">
        <f t="shared" si="352"/>
        <v>6.3262384259287501</v>
      </c>
      <c r="AE761" s="21">
        <f t="shared" si="353"/>
        <v>52</v>
      </c>
      <c r="AF761" s="21">
        <f t="shared" ca="1" si="354"/>
        <v>20</v>
      </c>
      <c r="AG761" s="21">
        <f t="shared" ca="1" si="355"/>
        <v>0</v>
      </c>
    </row>
    <row r="762" spans="1:33" x14ac:dyDescent="0.25">
      <c r="A762" s="25"/>
      <c r="B762" s="7" t="s">
        <v>4212</v>
      </c>
      <c r="C762" s="27"/>
      <c r="D762" s="25"/>
      <c r="E762" s="25"/>
      <c r="F762" s="25"/>
      <c r="G762" s="25"/>
      <c r="H762" s="25"/>
      <c r="I762" s="25"/>
      <c r="J762" s="7" t="s">
        <v>15</v>
      </c>
      <c r="K762" s="25"/>
      <c r="L762" s="26"/>
      <c r="M762" s="26"/>
      <c r="N762" t="s">
        <v>3611</v>
      </c>
      <c r="O762" t="s">
        <v>3602</v>
      </c>
      <c r="P762" t="s">
        <v>2029</v>
      </c>
      <c r="Q762" t="s">
        <v>2963</v>
      </c>
      <c r="R762" t="s">
        <v>3604</v>
      </c>
      <c r="S762" s="8">
        <v>90000</v>
      </c>
      <c r="T762" t="s">
        <v>1272</v>
      </c>
      <c r="U762" t="s">
        <v>3612</v>
      </c>
      <c r="V762" t="s">
        <v>1796</v>
      </c>
      <c r="W762" s="8">
        <v>90000</v>
      </c>
      <c r="X762">
        <v>0</v>
      </c>
      <c r="Y762" s="17">
        <f t="shared" ca="1" si="368"/>
        <v>44413</v>
      </c>
      <c r="Z762">
        <v>0</v>
      </c>
      <c r="AA762">
        <v>0</v>
      </c>
      <c r="AB762" s="17">
        <f t="shared" ca="1" si="369"/>
        <v>44413</v>
      </c>
      <c r="AC762">
        <v>0</v>
      </c>
      <c r="AD762" s="21">
        <f t="shared" si="352"/>
        <v>33.32622685185197</v>
      </c>
      <c r="AE762" s="21">
        <f t="shared" si="353"/>
        <v>25</v>
      </c>
      <c r="AF762" s="21">
        <f t="shared" ca="1" si="354"/>
        <v>20</v>
      </c>
      <c r="AG762" s="21">
        <f t="shared" ca="1" si="355"/>
        <v>0</v>
      </c>
    </row>
    <row r="763" spans="1:33" x14ac:dyDescent="0.25">
      <c r="A763" s="2">
        <v>1813</v>
      </c>
      <c r="B763" s="2" t="s">
        <v>1275</v>
      </c>
      <c r="C763" s="4">
        <v>20210680000214</v>
      </c>
      <c r="D763" s="2" t="s">
        <v>1276</v>
      </c>
      <c r="E763" s="2" t="s">
        <v>1277</v>
      </c>
      <c r="F763" s="2" t="s">
        <v>84</v>
      </c>
      <c r="G763" s="2" t="s">
        <v>55</v>
      </c>
      <c r="H763" s="2" t="s">
        <v>229</v>
      </c>
      <c r="I763" s="2" t="s">
        <v>248</v>
      </c>
      <c r="J763" s="2" t="s">
        <v>25</v>
      </c>
      <c r="K763" s="2" t="s">
        <v>1525</v>
      </c>
      <c r="L763" s="18">
        <v>165000000</v>
      </c>
      <c r="M763" s="18">
        <v>546884000</v>
      </c>
      <c r="P763" s="17">
        <f t="shared" ref="P763:P764" ca="1" si="370">$AH$1</f>
        <v>44413</v>
      </c>
      <c r="V763" s="17">
        <f t="shared" ref="V763:V764" ca="1" si="371">$AH$1</f>
        <v>44413</v>
      </c>
      <c r="Y763" s="17">
        <f t="shared" ref="Y763:Y764" ca="1" si="372">$AH$1</f>
        <v>44413</v>
      </c>
      <c r="AB763" s="17">
        <f t="shared" ref="AB763:AB765" ca="1" si="373">$AH$1</f>
        <v>44413</v>
      </c>
      <c r="AD763" s="21">
        <f t="shared" ca="1" si="352"/>
        <v>76.294317129628325</v>
      </c>
      <c r="AE763" s="21">
        <f t="shared" ca="1" si="353"/>
        <v>0</v>
      </c>
      <c r="AF763" s="21">
        <f t="shared" ca="1" si="354"/>
        <v>0</v>
      </c>
      <c r="AG763" s="21">
        <f t="shared" ca="1" si="355"/>
        <v>0</v>
      </c>
    </row>
    <row r="764" spans="1:33" x14ac:dyDescent="0.25">
      <c r="A764" s="2">
        <v>1869</v>
      </c>
      <c r="B764" s="2" t="s">
        <v>1278</v>
      </c>
      <c r="C764" s="4" t="s">
        <v>1279</v>
      </c>
      <c r="D764" s="2" t="s">
        <v>1280</v>
      </c>
      <c r="E764" s="2" t="s">
        <v>1281</v>
      </c>
      <c r="F764" s="2" t="s">
        <v>19</v>
      </c>
      <c r="G764" s="2" t="s">
        <v>55</v>
      </c>
      <c r="H764" s="2" t="s">
        <v>64</v>
      </c>
      <c r="I764" s="2" t="s">
        <v>1282</v>
      </c>
      <c r="J764" s="2" t="s">
        <v>15</v>
      </c>
      <c r="K764" s="2" t="s">
        <v>18</v>
      </c>
      <c r="L764" s="18">
        <v>277533491133.15002</v>
      </c>
      <c r="M764" s="18">
        <v>277533491133.15002</v>
      </c>
      <c r="P764" s="17">
        <f t="shared" ca="1" si="370"/>
        <v>44413</v>
      </c>
      <c r="V764" s="17">
        <f t="shared" ca="1" si="371"/>
        <v>44413</v>
      </c>
      <c r="Y764" s="17">
        <f t="shared" ca="1" si="372"/>
        <v>44413</v>
      </c>
      <c r="AB764" s="17">
        <f t="shared" ca="1" si="373"/>
        <v>44413</v>
      </c>
      <c r="AD764" s="21">
        <f t="shared" ca="1" si="352"/>
        <v>77.347048611110949</v>
      </c>
      <c r="AE764" s="21">
        <f t="shared" ca="1" si="353"/>
        <v>0</v>
      </c>
      <c r="AF764" s="21">
        <f t="shared" ca="1" si="354"/>
        <v>0</v>
      </c>
      <c r="AG764" s="21">
        <f t="shared" ca="1" si="355"/>
        <v>0</v>
      </c>
    </row>
    <row r="765" spans="1:33" x14ac:dyDescent="0.25">
      <c r="A765" s="2">
        <v>1867</v>
      </c>
      <c r="B765" s="2" t="s">
        <v>1283</v>
      </c>
      <c r="C765" s="4" t="s">
        <v>1284</v>
      </c>
      <c r="D765" s="2" t="s">
        <v>1285</v>
      </c>
      <c r="E765" s="2" t="s">
        <v>309</v>
      </c>
      <c r="F765" s="2" t="s">
        <v>84</v>
      </c>
      <c r="G765" s="2" t="s">
        <v>45</v>
      </c>
      <c r="H765" s="2" t="s">
        <v>135</v>
      </c>
      <c r="I765" s="2" t="s">
        <v>1286</v>
      </c>
      <c r="J765" s="2" t="s">
        <v>66</v>
      </c>
      <c r="K765" s="2" t="s">
        <v>18</v>
      </c>
      <c r="L765" s="18">
        <v>1505001667</v>
      </c>
      <c r="M765" s="18">
        <v>1505001667</v>
      </c>
      <c r="N765" t="s">
        <v>3613</v>
      </c>
      <c r="O765" t="s">
        <v>3614</v>
      </c>
      <c r="P765" t="s">
        <v>2055</v>
      </c>
      <c r="Q765" t="s">
        <v>2426</v>
      </c>
      <c r="R765" t="s">
        <v>2011</v>
      </c>
      <c r="S765" s="8">
        <v>1505001667</v>
      </c>
      <c r="T765" t="s">
        <v>1284</v>
      </c>
      <c r="U765" t="s">
        <v>3615</v>
      </c>
      <c r="V765" t="s">
        <v>1759</v>
      </c>
      <c r="W765" s="8">
        <v>1505001667</v>
      </c>
      <c r="X765">
        <v>0</v>
      </c>
      <c r="Y765" s="17">
        <f ca="1">$AH$1</f>
        <v>44413</v>
      </c>
      <c r="Z765">
        <v>0</v>
      </c>
      <c r="AA765">
        <v>0</v>
      </c>
      <c r="AB765" s="17">
        <f t="shared" ca="1" si="373"/>
        <v>44413</v>
      </c>
      <c r="AC765">
        <v>0</v>
      </c>
      <c r="AD765" s="21">
        <f t="shared" si="352"/>
        <v>3.2821296296315268</v>
      </c>
      <c r="AE765" s="21">
        <f t="shared" si="353"/>
        <v>45</v>
      </c>
      <c r="AF765" s="21">
        <f t="shared" ca="1" si="354"/>
        <v>28</v>
      </c>
      <c r="AG765" s="21">
        <f t="shared" ca="1" si="355"/>
        <v>0</v>
      </c>
    </row>
    <row r="766" spans="1:33" x14ac:dyDescent="0.25">
      <c r="A766" s="2">
        <v>1871</v>
      </c>
      <c r="B766" s="2" t="s">
        <v>1287</v>
      </c>
      <c r="C766" s="4">
        <v>20210680000217</v>
      </c>
      <c r="D766" s="2" t="s">
        <v>1288</v>
      </c>
      <c r="E766" s="2" t="s">
        <v>1289</v>
      </c>
      <c r="F766" s="2" t="s">
        <v>84</v>
      </c>
      <c r="G766" s="2" t="s">
        <v>41</v>
      </c>
      <c r="H766" s="2" t="s">
        <v>320</v>
      </c>
      <c r="I766" s="2" t="s">
        <v>321</v>
      </c>
      <c r="J766" s="2" t="s">
        <v>37</v>
      </c>
      <c r="K766" s="2" t="s">
        <v>18</v>
      </c>
      <c r="L766" s="18">
        <v>6872487514</v>
      </c>
      <c r="M766" s="18">
        <v>34362437569</v>
      </c>
      <c r="P766" s="17">
        <f ca="1">$AH$1</f>
        <v>44413</v>
      </c>
      <c r="V766" s="17">
        <f t="shared" ref="V766:V774" ca="1" si="374">$AH$1</f>
        <v>44413</v>
      </c>
      <c r="Y766" s="17">
        <f t="shared" ref="Y766:Y774" ca="1" si="375">$AH$1</f>
        <v>44413</v>
      </c>
      <c r="AB766" s="17">
        <f t="shared" ref="AB766:AB774" ca="1" si="376">$AH$1</f>
        <v>44413</v>
      </c>
      <c r="AD766" s="21">
        <f t="shared" ca="1" si="352"/>
        <v>75.566226851849933</v>
      </c>
      <c r="AE766" s="21">
        <f t="shared" ca="1" si="353"/>
        <v>0</v>
      </c>
      <c r="AF766" s="21">
        <f t="shared" ca="1" si="354"/>
        <v>0</v>
      </c>
      <c r="AG766" s="21">
        <f t="shared" ca="1" si="355"/>
        <v>0</v>
      </c>
    </row>
    <row r="767" spans="1:33" x14ac:dyDescent="0.25">
      <c r="A767" s="25">
        <v>1856</v>
      </c>
      <c r="B767" s="7" t="s">
        <v>1290</v>
      </c>
      <c r="C767" s="27" t="s">
        <v>1291</v>
      </c>
      <c r="D767" s="25" t="s">
        <v>1292</v>
      </c>
      <c r="E767" s="25" t="s">
        <v>1293</v>
      </c>
      <c r="F767" s="25" t="s">
        <v>84</v>
      </c>
      <c r="G767" s="25" t="s">
        <v>45</v>
      </c>
      <c r="H767" s="25" t="s">
        <v>220</v>
      </c>
      <c r="I767" s="25" t="s">
        <v>332</v>
      </c>
      <c r="J767" s="7" t="s">
        <v>37</v>
      </c>
      <c r="K767" s="25" t="s">
        <v>18</v>
      </c>
      <c r="L767" s="26">
        <v>399946900</v>
      </c>
      <c r="M767" s="26">
        <v>399946900</v>
      </c>
      <c r="N767" t="s">
        <v>3616</v>
      </c>
      <c r="O767" t="s">
        <v>3617</v>
      </c>
      <c r="P767" t="s">
        <v>2579</v>
      </c>
      <c r="Q767" t="s">
        <v>2378</v>
      </c>
      <c r="R767" t="s">
        <v>1557</v>
      </c>
      <c r="S767" s="8">
        <v>38312580</v>
      </c>
      <c r="T767" t="s">
        <v>1291</v>
      </c>
      <c r="V767" s="17">
        <f t="shared" ca="1" si="374"/>
        <v>44413</v>
      </c>
      <c r="W767">
        <v>0</v>
      </c>
      <c r="X767">
        <v>0</v>
      </c>
      <c r="Y767" s="17">
        <f t="shared" ca="1" si="375"/>
        <v>44413</v>
      </c>
      <c r="Z767">
        <v>0</v>
      </c>
      <c r="AA767">
        <v>0</v>
      </c>
      <c r="AB767" s="17">
        <f t="shared" ca="1" si="376"/>
        <v>44413</v>
      </c>
      <c r="AC767">
        <v>0</v>
      </c>
      <c r="AD767" s="21">
        <f t="shared" si="352"/>
        <v>9.3506134259223472</v>
      </c>
      <c r="AE767" s="21">
        <f t="shared" ca="1" si="353"/>
        <v>66</v>
      </c>
      <c r="AF767" s="21">
        <f t="shared" ca="1" si="354"/>
        <v>0</v>
      </c>
      <c r="AG767" s="21">
        <f t="shared" ca="1" si="355"/>
        <v>0</v>
      </c>
    </row>
    <row r="768" spans="1:33" x14ac:dyDescent="0.25">
      <c r="A768" s="25"/>
      <c r="B768" s="7" t="s">
        <v>4213</v>
      </c>
      <c r="C768" s="27"/>
      <c r="D768" s="25"/>
      <c r="E768" s="25"/>
      <c r="F768" s="25"/>
      <c r="G768" s="25"/>
      <c r="H768" s="25"/>
      <c r="I768" s="25"/>
      <c r="J768" s="7" t="s">
        <v>37</v>
      </c>
      <c r="K768" s="25"/>
      <c r="L768" s="26"/>
      <c r="M768" s="26"/>
      <c r="N768" t="s">
        <v>3618</v>
      </c>
      <c r="O768" t="s">
        <v>3617</v>
      </c>
      <c r="P768" t="s">
        <v>2579</v>
      </c>
      <c r="Q768" t="s">
        <v>2378</v>
      </c>
      <c r="R768" t="s">
        <v>3619</v>
      </c>
      <c r="S768" s="8">
        <v>291650320</v>
      </c>
      <c r="T768" t="s">
        <v>1291</v>
      </c>
      <c r="V768" s="17">
        <f t="shared" ca="1" si="374"/>
        <v>44413</v>
      </c>
      <c r="W768">
        <v>0</v>
      </c>
      <c r="X768">
        <v>0</v>
      </c>
      <c r="Y768" s="17">
        <f t="shared" ca="1" si="375"/>
        <v>44413</v>
      </c>
      <c r="Z768">
        <v>0</v>
      </c>
      <c r="AA768">
        <v>0</v>
      </c>
      <c r="AB768" s="17">
        <f t="shared" ca="1" si="376"/>
        <v>44413</v>
      </c>
      <c r="AC768">
        <v>0</v>
      </c>
      <c r="AD768" s="21">
        <f t="shared" si="352"/>
        <v>9.3506018518528435</v>
      </c>
      <c r="AE768" s="21">
        <f t="shared" ca="1" si="353"/>
        <v>66</v>
      </c>
      <c r="AF768" s="21">
        <f t="shared" ca="1" si="354"/>
        <v>0</v>
      </c>
      <c r="AG768" s="21">
        <f t="shared" ca="1" si="355"/>
        <v>0</v>
      </c>
    </row>
    <row r="769" spans="1:33" x14ac:dyDescent="0.25">
      <c r="A769" s="2">
        <v>1870</v>
      </c>
      <c r="B769" s="2" t="s">
        <v>1294</v>
      </c>
      <c r="C769" s="4">
        <v>20210680000219</v>
      </c>
      <c r="D769" s="2" t="s">
        <v>1296</v>
      </c>
      <c r="E769" s="2" t="s">
        <v>1297</v>
      </c>
      <c r="F769" s="2" t="s">
        <v>84</v>
      </c>
      <c r="G769" s="2" t="s">
        <v>45</v>
      </c>
      <c r="H769" s="2" t="s">
        <v>349</v>
      </c>
      <c r="I769" s="2" t="s">
        <v>357</v>
      </c>
      <c r="J769" s="2" t="s">
        <v>25</v>
      </c>
      <c r="K769" s="2" t="s">
        <v>18</v>
      </c>
      <c r="L769" s="18">
        <v>1104275595</v>
      </c>
      <c r="M769" s="18">
        <v>1104275595</v>
      </c>
      <c r="N769" t="s">
        <v>3620</v>
      </c>
      <c r="O769" t="s">
        <v>3621</v>
      </c>
      <c r="P769" t="s">
        <v>1567</v>
      </c>
      <c r="Q769" t="s">
        <v>3392</v>
      </c>
      <c r="R769" t="s">
        <v>3393</v>
      </c>
      <c r="S769" s="8">
        <v>1104275595</v>
      </c>
      <c r="T769" t="s">
        <v>1295</v>
      </c>
      <c r="V769" s="17">
        <f t="shared" ca="1" si="374"/>
        <v>44413</v>
      </c>
      <c r="W769">
        <v>0</v>
      </c>
      <c r="X769">
        <v>0</v>
      </c>
      <c r="Y769" s="17">
        <f t="shared" ca="1" si="375"/>
        <v>44413</v>
      </c>
      <c r="Z769">
        <v>0</v>
      </c>
      <c r="AA769">
        <v>0</v>
      </c>
      <c r="AB769" s="17">
        <f t="shared" ca="1" si="376"/>
        <v>44413</v>
      </c>
      <c r="AC769">
        <v>0</v>
      </c>
      <c r="AD769" s="21">
        <f t="shared" si="352"/>
        <v>15.382430555553583</v>
      </c>
      <c r="AE769" s="21">
        <f t="shared" ca="1" si="353"/>
        <v>58</v>
      </c>
      <c r="AF769" s="21">
        <f t="shared" ca="1" si="354"/>
        <v>0</v>
      </c>
      <c r="AG769" s="21">
        <f t="shared" ca="1" si="355"/>
        <v>0</v>
      </c>
    </row>
    <row r="770" spans="1:33" x14ac:dyDescent="0.25">
      <c r="A770" s="2">
        <v>1872</v>
      </c>
      <c r="B770" s="2" t="s">
        <v>1298</v>
      </c>
      <c r="C770" s="4">
        <v>20210680000220</v>
      </c>
      <c r="D770" s="2" t="s">
        <v>1300</v>
      </c>
      <c r="E770" s="2" t="s">
        <v>1301</v>
      </c>
      <c r="F770" s="2" t="s">
        <v>84</v>
      </c>
      <c r="G770" s="2" t="s">
        <v>41</v>
      </c>
      <c r="H770" s="2" t="s">
        <v>211</v>
      </c>
      <c r="I770" s="2" t="s">
        <v>1047</v>
      </c>
      <c r="J770" s="2" t="s">
        <v>86</v>
      </c>
      <c r="K770" s="2" t="s">
        <v>18</v>
      </c>
      <c r="L770" s="18">
        <v>14375638</v>
      </c>
      <c r="M770" s="18">
        <v>14375638</v>
      </c>
      <c r="N770" t="s">
        <v>3622</v>
      </c>
      <c r="O770" t="s">
        <v>3623</v>
      </c>
      <c r="P770" t="s">
        <v>1886</v>
      </c>
      <c r="Q770" t="s">
        <v>1951</v>
      </c>
      <c r="R770" t="s">
        <v>1557</v>
      </c>
      <c r="S770" s="8">
        <v>4016087</v>
      </c>
      <c r="T770" t="s">
        <v>1299</v>
      </c>
      <c r="V770" s="17">
        <f t="shared" ca="1" si="374"/>
        <v>44413</v>
      </c>
      <c r="W770">
        <v>0</v>
      </c>
      <c r="X770">
        <v>0</v>
      </c>
      <c r="Y770" s="17">
        <f t="shared" ca="1" si="375"/>
        <v>44413</v>
      </c>
      <c r="Z770">
        <v>0</v>
      </c>
      <c r="AA770">
        <v>0</v>
      </c>
      <c r="AB770" s="17">
        <f t="shared" ca="1" si="376"/>
        <v>44413</v>
      </c>
      <c r="AC770">
        <v>0</v>
      </c>
      <c r="AD770" s="21">
        <f t="shared" si="352"/>
        <v>39.452442129630072</v>
      </c>
      <c r="AE770" s="21">
        <f t="shared" ca="1" si="353"/>
        <v>36</v>
      </c>
      <c r="AF770" s="21">
        <f t="shared" ca="1" si="354"/>
        <v>0</v>
      </c>
      <c r="AG770" s="21">
        <f t="shared" ca="1" si="355"/>
        <v>0</v>
      </c>
    </row>
    <row r="771" spans="1:33" x14ac:dyDescent="0.25">
      <c r="A771" s="2">
        <v>1863</v>
      </c>
      <c r="B771" s="2" t="s">
        <v>1302</v>
      </c>
      <c r="C771" s="4">
        <v>20210680000221</v>
      </c>
      <c r="D771" s="2" t="s">
        <v>1304</v>
      </c>
      <c r="E771" s="2" t="s">
        <v>1305</v>
      </c>
      <c r="F771" s="2" t="s">
        <v>84</v>
      </c>
      <c r="G771" s="2" t="s">
        <v>55</v>
      </c>
      <c r="H771" s="2" t="s">
        <v>229</v>
      </c>
      <c r="I771" s="2" t="s">
        <v>248</v>
      </c>
      <c r="J771" s="2" t="s">
        <v>25</v>
      </c>
      <c r="K771" s="7" t="s">
        <v>1526</v>
      </c>
      <c r="L771" s="18">
        <v>300000000</v>
      </c>
      <c r="M771" s="18">
        <v>1200000000</v>
      </c>
      <c r="N771" t="s">
        <v>3624</v>
      </c>
      <c r="O771" t="s">
        <v>3625</v>
      </c>
      <c r="P771" t="s">
        <v>2579</v>
      </c>
      <c r="Q771" t="s">
        <v>2911</v>
      </c>
      <c r="R771" t="s">
        <v>1557</v>
      </c>
      <c r="S771" s="8">
        <v>300000000</v>
      </c>
      <c r="T771" t="s">
        <v>1303</v>
      </c>
      <c r="V771" s="17">
        <f t="shared" ca="1" si="374"/>
        <v>44413</v>
      </c>
      <c r="W771">
        <v>0</v>
      </c>
      <c r="X771">
        <v>0</v>
      </c>
      <c r="Y771" s="17">
        <f t="shared" ca="1" si="375"/>
        <v>44413</v>
      </c>
      <c r="Z771">
        <v>0</v>
      </c>
      <c r="AA771">
        <v>0</v>
      </c>
      <c r="AB771" s="17">
        <f t="shared" ca="1" si="376"/>
        <v>44413</v>
      </c>
      <c r="AC771">
        <v>0</v>
      </c>
      <c r="AD771" s="21">
        <f t="shared" ref="AD771:AD834" si="377">P771-B771</f>
        <v>6.2964814814840793</v>
      </c>
      <c r="AE771" s="21">
        <f t="shared" ref="AE771:AE834" ca="1" si="378">V771-P771</f>
        <v>66</v>
      </c>
      <c r="AF771" s="21">
        <f t="shared" ref="AF771:AF834" ca="1" si="379">Y771-V771</f>
        <v>0</v>
      </c>
      <c r="AG771" s="21">
        <f t="shared" ref="AG771:AG834" ca="1" si="380">AB771-Y771</f>
        <v>0</v>
      </c>
    </row>
    <row r="772" spans="1:33" ht="15" customHeight="1" x14ac:dyDescent="0.25">
      <c r="A772" s="25">
        <v>1858</v>
      </c>
      <c r="B772" s="7" t="s">
        <v>1306</v>
      </c>
      <c r="C772" s="27">
        <v>20210680000222</v>
      </c>
      <c r="D772" s="25" t="s">
        <v>1308</v>
      </c>
      <c r="E772" s="25" t="s">
        <v>1309</v>
      </c>
      <c r="F772" s="25" t="s">
        <v>84</v>
      </c>
      <c r="G772" s="25" t="s">
        <v>41</v>
      </c>
      <c r="H772" s="25" t="s">
        <v>350</v>
      </c>
      <c r="I772" s="25" t="s">
        <v>351</v>
      </c>
      <c r="J772" s="7" t="s">
        <v>37</v>
      </c>
      <c r="K772" s="25" t="s">
        <v>18</v>
      </c>
      <c r="L772" s="26">
        <v>576480000</v>
      </c>
      <c r="M772" s="26">
        <v>576480000</v>
      </c>
      <c r="N772" t="s">
        <v>3626</v>
      </c>
      <c r="O772" t="s">
        <v>3627</v>
      </c>
      <c r="P772" t="s">
        <v>1799</v>
      </c>
      <c r="Q772" t="s">
        <v>3457</v>
      </c>
      <c r="R772" t="s">
        <v>1574</v>
      </c>
      <c r="S772" s="8">
        <v>108875714.20999999</v>
      </c>
      <c r="T772" t="s">
        <v>1307</v>
      </c>
      <c r="V772" s="17">
        <f t="shared" ca="1" si="374"/>
        <v>44413</v>
      </c>
      <c r="W772">
        <v>0</v>
      </c>
      <c r="X772">
        <v>0</v>
      </c>
      <c r="Y772" s="17">
        <f t="shared" ca="1" si="375"/>
        <v>44413</v>
      </c>
      <c r="Z772">
        <v>0</v>
      </c>
      <c r="AA772">
        <v>0</v>
      </c>
      <c r="AB772" s="17">
        <f t="shared" ca="1" si="376"/>
        <v>44413</v>
      </c>
      <c r="AC772">
        <v>0</v>
      </c>
      <c r="AD772" s="21">
        <f t="shared" si="377"/>
        <v>14.484537037038535</v>
      </c>
      <c r="AE772" s="21">
        <f t="shared" ca="1" si="378"/>
        <v>57</v>
      </c>
      <c r="AF772" s="21">
        <f t="shared" ca="1" si="379"/>
        <v>0</v>
      </c>
      <c r="AG772" s="21">
        <f t="shared" ca="1" si="380"/>
        <v>0</v>
      </c>
    </row>
    <row r="773" spans="1:33" x14ac:dyDescent="0.25">
      <c r="A773" s="25"/>
      <c r="B773" s="7" t="s">
        <v>4214</v>
      </c>
      <c r="C773" s="27"/>
      <c r="D773" s="25"/>
      <c r="E773" s="25"/>
      <c r="F773" s="25"/>
      <c r="G773" s="25"/>
      <c r="H773" s="25"/>
      <c r="I773" s="25"/>
      <c r="J773" s="7" t="s">
        <v>37</v>
      </c>
      <c r="K773" s="25"/>
      <c r="L773" s="26"/>
      <c r="M773" s="26"/>
      <c r="N773" t="s">
        <v>3628</v>
      </c>
      <c r="O773" t="s">
        <v>3627</v>
      </c>
      <c r="P773" t="s">
        <v>1799</v>
      </c>
      <c r="Q773" t="s">
        <v>3457</v>
      </c>
      <c r="R773" t="s">
        <v>3630</v>
      </c>
      <c r="S773" s="8">
        <v>189115912</v>
      </c>
      <c r="T773" t="s">
        <v>1307</v>
      </c>
      <c r="V773" s="17">
        <f t="shared" ca="1" si="374"/>
        <v>44413</v>
      </c>
      <c r="W773">
        <v>0</v>
      </c>
      <c r="X773">
        <v>0</v>
      </c>
      <c r="Y773" s="17">
        <f t="shared" ca="1" si="375"/>
        <v>44413</v>
      </c>
      <c r="Z773">
        <v>0</v>
      </c>
      <c r="AA773">
        <v>0</v>
      </c>
      <c r="AB773" s="17">
        <f t="shared" ca="1" si="376"/>
        <v>44413</v>
      </c>
      <c r="AC773">
        <v>0</v>
      </c>
      <c r="AD773" s="21">
        <f t="shared" si="377"/>
        <v>14.484525462961756</v>
      </c>
      <c r="AE773" s="21">
        <f t="shared" ca="1" si="378"/>
        <v>57</v>
      </c>
      <c r="AF773" s="21">
        <f t="shared" ca="1" si="379"/>
        <v>0</v>
      </c>
      <c r="AG773" s="21">
        <f t="shared" ca="1" si="380"/>
        <v>0</v>
      </c>
    </row>
    <row r="774" spans="1:33" x14ac:dyDescent="0.25">
      <c r="A774" s="25"/>
      <c r="B774" s="7" t="s">
        <v>4215</v>
      </c>
      <c r="C774" s="27"/>
      <c r="D774" s="25"/>
      <c r="E774" s="25"/>
      <c r="F774" s="25"/>
      <c r="G774" s="25"/>
      <c r="H774" s="25"/>
      <c r="I774" s="25"/>
      <c r="J774" s="7" t="s">
        <v>37</v>
      </c>
      <c r="K774" s="25"/>
      <c r="L774" s="26"/>
      <c r="M774" s="26"/>
      <c r="N774" t="s">
        <v>3629</v>
      </c>
      <c r="O774" t="s">
        <v>3627</v>
      </c>
      <c r="P774" t="s">
        <v>1799</v>
      </c>
      <c r="Q774" t="s">
        <v>3457</v>
      </c>
      <c r="R774" t="s">
        <v>1992</v>
      </c>
      <c r="S774" s="8">
        <v>278488373.79000002</v>
      </c>
      <c r="T774" t="s">
        <v>1307</v>
      </c>
      <c r="V774" s="17">
        <f t="shared" ca="1" si="374"/>
        <v>44413</v>
      </c>
      <c r="W774">
        <v>0</v>
      </c>
      <c r="X774">
        <v>0</v>
      </c>
      <c r="Y774" s="17">
        <f t="shared" ca="1" si="375"/>
        <v>44413</v>
      </c>
      <c r="Z774">
        <v>0</v>
      </c>
      <c r="AA774">
        <v>0</v>
      </c>
      <c r="AB774" s="17">
        <f t="shared" ca="1" si="376"/>
        <v>44413</v>
      </c>
      <c r="AC774">
        <v>0</v>
      </c>
      <c r="AD774" s="21">
        <f t="shared" si="377"/>
        <v>14.484513888892252</v>
      </c>
      <c r="AE774" s="21">
        <f t="shared" ca="1" si="378"/>
        <v>57</v>
      </c>
      <c r="AF774" s="21">
        <f t="shared" ca="1" si="379"/>
        <v>0</v>
      </c>
      <c r="AG774" s="21">
        <f t="shared" ca="1" si="380"/>
        <v>0</v>
      </c>
    </row>
    <row r="775" spans="1:33" x14ac:dyDescent="0.25">
      <c r="A775" s="2">
        <v>1865</v>
      </c>
      <c r="B775" s="2" t="s">
        <v>1310</v>
      </c>
      <c r="C775" s="4">
        <v>20210680000223</v>
      </c>
      <c r="D775" s="2" t="s">
        <v>1311</v>
      </c>
      <c r="E775" s="2" t="s">
        <v>1312</v>
      </c>
      <c r="F775" s="2" t="s">
        <v>84</v>
      </c>
      <c r="G775" s="2" t="s">
        <v>55</v>
      </c>
      <c r="H775" s="2" t="s">
        <v>61</v>
      </c>
      <c r="I775" s="2" t="s">
        <v>172</v>
      </c>
      <c r="J775" s="2" t="s">
        <v>15</v>
      </c>
      <c r="K775" s="2" t="s">
        <v>34</v>
      </c>
      <c r="L775" s="18">
        <v>533510170</v>
      </c>
      <c r="M775" s="18">
        <v>533510170</v>
      </c>
      <c r="P775" s="17">
        <f ca="1">$AH$1</f>
        <v>44413</v>
      </c>
      <c r="V775" s="17">
        <f t="shared" ref="V775:V784" ca="1" si="381">$AH$1</f>
        <v>44413</v>
      </c>
      <c r="Y775" s="17">
        <f t="shared" ref="Y775:Y787" ca="1" si="382">$AH$1</f>
        <v>44413</v>
      </c>
      <c r="AB775" s="17">
        <f t="shared" ref="AB775:AB788" ca="1" si="383">$AH$1</f>
        <v>44413</v>
      </c>
      <c r="AD775" s="21">
        <f t="shared" ca="1" si="377"/>
        <v>71.502511574071832</v>
      </c>
      <c r="AE775" s="21">
        <f t="shared" ca="1" si="378"/>
        <v>0</v>
      </c>
      <c r="AF775" s="21">
        <f t="shared" ca="1" si="379"/>
        <v>0</v>
      </c>
      <c r="AG775" s="21">
        <f t="shared" ca="1" si="380"/>
        <v>0</v>
      </c>
    </row>
    <row r="776" spans="1:33" ht="15" customHeight="1" x14ac:dyDescent="0.25">
      <c r="A776" s="25">
        <v>1876</v>
      </c>
      <c r="B776" s="7" t="s">
        <v>1313</v>
      </c>
      <c r="C776" s="27" t="s">
        <v>1314</v>
      </c>
      <c r="D776" s="25" t="s">
        <v>1315</v>
      </c>
      <c r="E776" s="25" t="s">
        <v>1316</v>
      </c>
      <c r="F776" s="25" t="s">
        <v>14</v>
      </c>
      <c r="G776" s="25" t="s">
        <v>45</v>
      </c>
      <c r="H776" s="25" t="s">
        <v>231</v>
      </c>
      <c r="I776" s="25" t="s">
        <v>232</v>
      </c>
      <c r="J776" s="7" t="s">
        <v>66</v>
      </c>
      <c r="K776" s="25" t="s">
        <v>18</v>
      </c>
      <c r="L776" s="26">
        <v>1332516659</v>
      </c>
      <c r="M776" s="26">
        <v>1332516659</v>
      </c>
      <c r="N776" t="s">
        <v>3631</v>
      </c>
      <c r="O776" t="s">
        <v>3632</v>
      </c>
      <c r="P776" t="s">
        <v>1670</v>
      </c>
      <c r="Q776" t="s">
        <v>2426</v>
      </c>
      <c r="R776" t="s">
        <v>2011</v>
      </c>
      <c r="S776">
        <v>0</v>
      </c>
      <c r="T776" t="s">
        <v>1314</v>
      </c>
      <c r="V776" s="17">
        <f t="shared" ca="1" si="381"/>
        <v>44413</v>
      </c>
      <c r="W776">
        <v>0</v>
      </c>
      <c r="X776">
        <v>0</v>
      </c>
      <c r="Y776" s="17">
        <f t="shared" ca="1" si="382"/>
        <v>44413</v>
      </c>
      <c r="Z776">
        <v>0</v>
      </c>
      <c r="AA776">
        <v>0</v>
      </c>
      <c r="AB776" s="17">
        <f t="shared" ca="1" si="383"/>
        <v>44413</v>
      </c>
      <c r="AC776">
        <v>0</v>
      </c>
      <c r="AD776" s="21">
        <f t="shared" si="377"/>
        <v>-43.533981481479714</v>
      </c>
      <c r="AE776" s="21">
        <f t="shared" ca="1" si="378"/>
        <v>64</v>
      </c>
      <c r="AF776" s="21">
        <f t="shared" ca="1" si="379"/>
        <v>0</v>
      </c>
      <c r="AG776" s="21">
        <f t="shared" ca="1" si="380"/>
        <v>0</v>
      </c>
    </row>
    <row r="777" spans="1:33" x14ac:dyDescent="0.25">
      <c r="A777" s="25"/>
      <c r="B777" s="7" t="s">
        <v>4216</v>
      </c>
      <c r="C777" s="27"/>
      <c r="D777" s="25"/>
      <c r="E777" s="25"/>
      <c r="F777" s="25"/>
      <c r="G777" s="25"/>
      <c r="H777" s="25"/>
      <c r="I777" s="25"/>
      <c r="J777" s="7" t="s">
        <v>66</v>
      </c>
      <c r="K777" s="25"/>
      <c r="L777" s="26"/>
      <c r="M777" s="26"/>
      <c r="N777" t="s">
        <v>3631</v>
      </c>
      <c r="O777" t="s">
        <v>3632</v>
      </c>
      <c r="P777" t="s">
        <v>1670</v>
      </c>
      <c r="Q777" t="s">
        <v>2426</v>
      </c>
      <c r="R777" t="s">
        <v>2011</v>
      </c>
      <c r="S777">
        <v>0</v>
      </c>
      <c r="T777" t="s">
        <v>1314</v>
      </c>
      <c r="V777" s="17">
        <f t="shared" ca="1" si="381"/>
        <v>44413</v>
      </c>
      <c r="W777">
        <v>0</v>
      </c>
      <c r="X777">
        <v>0</v>
      </c>
      <c r="Y777" s="17">
        <f t="shared" ca="1" si="382"/>
        <v>44413</v>
      </c>
      <c r="Z777">
        <v>0</v>
      </c>
      <c r="AA777">
        <v>0</v>
      </c>
      <c r="AB777" s="17">
        <f t="shared" ca="1" si="383"/>
        <v>44413</v>
      </c>
      <c r="AC777">
        <v>0</v>
      </c>
      <c r="AD777" s="21">
        <f t="shared" si="377"/>
        <v>-43.533993055556493</v>
      </c>
      <c r="AE777" s="21">
        <f t="shared" ca="1" si="378"/>
        <v>64</v>
      </c>
      <c r="AF777" s="21">
        <f t="shared" ca="1" si="379"/>
        <v>0</v>
      </c>
      <c r="AG777" s="21">
        <f t="shared" ca="1" si="380"/>
        <v>0</v>
      </c>
    </row>
    <row r="778" spans="1:33" x14ac:dyDescent="0.25">
      <c r="A778" s="25"/>
      <c r="B778" s="7" t="s">
        <v>4217</v>
      </c>
      <c r="C778" s="27"/>
      <c r="D778" s="25"/>
      <c r="E778" s="25"/>
      <c r="F778" s="25"/>
      <c r="G778" s="25"/>
      <c r="H778" s="25"/>
      <c r="I778" s="25"/>
      <c r="J778" s="7" t="s">
        <v>66</v>
      </c>
      <c r="K778" s="25"/>
      <c r="L778" s="26"/>
      <c r="M778" s="26"/>
      <c r="N778" t="s">
        <v>3631</v>
      </c>
      <c r="O778" t="s">
        <v>3632</v>
      </c>
      <c r="P778" t="s">
        <v>1670</v>
      </c>
      <c r="Q778" t="s">
        <v>2426</v>
      </c>
      <c r="R778" t="s">
        <v>2011</v>
      </c>
      <c r="S778">
        <v>0</v>
      </c>
      <c r="T778" t="s">
        <v>1314</v>
      </c>
      <c r="V778" s="17">
        <f t="shared" ca="1" si="381"/>
        <v>44413</v>
      </c>
      <c r="W778">
        <v>0</v>
      </c>
      <c r="X778">
        <v>0</v>
      </c>
      <c r="Y778" s="17">
        <f t="shared" ca="1" si="382"/>
        <v>44413</v>
      </c>
      <c r="Z778">
        <v>0</v>
      </c>
      <c r="AA778">
        <v>0</v>
      </c>
      <c r="AB778" s="17">
        <f t="shared" ca="1" si="383"/>
        <v>44413</v>
      </c>
      <c r="AC778">
        <v>0</v>
      </c>
      <c r="AD778" s="21">
        <f t="shared" si="377"/>
        <v>-43.534004629625997</v>
      </c>
      <c r="AE778" s="21">
        <f t="shared" ca="1" si="378"/>
        <v>64</v>
      </c>
      <c r="AF778" s="21">
        <f t="shared" ca="1" si="379"/>
        <v>0</v>
      </c>
      <c r="AG778" s="21">
        <f t="shared" ca="1" si="380"/>
        <v>0</v>
      </c>
    </row>
    <row r="779" spans="1:33" x14ac:dyDescent="0.25">
      <c r="A779" s="2">
        <v>1873</v>
      </c>
      <c r="B779" s="2" t="s">
        <v>1317</v>
      </c>
      <c r="C779" s="4">
        <v>20210680000225</v>
      </c>
      <c r="D779" s="2" t="s">
        <v>1319</v>
      </c>
      <c r="E779" s="2" t="s">
        <v>1320</v>
      </c>
      <c r="F779" s="2" t="s">
        <v>19</v>
      </c>
      <c r="G779" s="2" t="s">
        <v>55</v>
      </c>
      <c r="H779" s="2" t="s">
        <v>229</v>
      </c>
      <c r="I779" s="2" t="s">
        <v>230</v>
      </c>
      <c r="J779" s="2" t="s">
        <v>25</v>
      </c>
      <c r="K779" s="2" t="s">
        <v>18</v>
      </c>
      <c r="L779" s="18">
        <v>499950000</v>
      </c>
      <c r="M779" s="18">
        <v>499950000</v>
      </c>
      <c r="N779" t="s">
        <v>3633</v>
      </c>
      <c r="O779" t="s">
        <v>3634</v>
      </c>
      <c r="P779" t="s">
        <v>1877</v>
      </c>
      <c r="Q779" t="s">
        <v>2911</v>
      </c>
      <c r="R779" t="s">
        <v>1992</v>
      </c>
      <c r="S779" s="8">
        <v>499950000</v>
      </c>
      <c r="T779" t="s">
        <v>1318</v>
      </c>
      <c r="V779" s="17">
        <f t="shared" ca="1" si="381"/>
        <v>44413</v>
      </c>
      <c r="W779">
        <v>0</v>
      </c>
      <c r="X779">
        <v>0</v>
      </c>
      <c r="Y779" s="17">
        <f t="shared" ca="1" si="382"/>
        <v>44413</v>
      </c>
      <c r="Z779">
        <v>0</v>
      </c>
      <c r="AA779">
        <v>0</v>
      </c>
      <c r="AB779" s="17">
        <f t="shared" ca="1" si="383"/>
        <v>44413</v>
      </c>
      <c r="AC779">
        <v>0</v>
      </c>
      <c r="AD779" s="21">
        <f t="shared" si="377"/>
        <v>31.163726851853426</v>
      </c>
      <c r="AE779" s="21">
        <f t="shared" ca="1" si="378"/>
        <v>38</v>
      </c>
      <c r="AF779" s="21">
        <f t="shared" ca="1" si="379"/>
        <v>0</v>
      </c>
      <c r="AG779" s="21">
        <f t="shared" ca="1" si="380"/>
        <v>0</v>
      </c>
    </row>
    <row r="780" spans="1:33" ht="15" customHeight="1" x14ac:dyDescent="0.25">
      <c r="A780" s="25">
        <v>1862</v>
      </c>
      <c r="B780" s="7" t="s">
        <v>1321</v>
      </c>
      <c r="C780" s="27">
        <v>20210680000226</v>
      </c>
      <c r="D780" s="25" t="s">
        <v>1323</v>
      </c>
      <c r="E780" s="25" t="s">
        <v>1324</v>
      </c>
      <c r="F780" s="25" t="s">
        <v>13</v>
      </c>
      <c r="G780" s="25" t="s">
        <v>45</v>
      </c>
      <c r="H780" s="25" t="s">
        <v>220</v>
      </c>
      <c r="I780" s="25" t="s">
        <v>1325</v>
      </c>
      <c r="J780" s="7" t="s">
        <v>37</v>
      </c>
      <c r="K780" s="25" t="s">
        <v>18</v>
      </c>
      <c r="L780" s="26">
        <v>129160000</v>
      </c>
      <c r="M780" s="26">
        <v>129160000</v>
      </c>
      <c r="N780" t="s">
        <v>3635</v>
      </c>
      <c r="O780" t="s">
        <v>3636</v>
      </c>
      <c r="P780" t="s">
        <v>1947</v>
      </c>
      <c r="Q780" t="s">
        <v>2360</v>
      </c>
      <c r="R780" t="s">
        <v>2381</v>
      </c>
      <c r="S780" s="8">
        <v>129160000</v>
      </c>
      <c r="T780" t="s">
        <v>1322</v>
      </c>
      <c r="V780" s="17">
        <f t="shared" ca="1" si="381"/>
        <v>44413</v>
      </c>
      <c r="W780">
        <v>0</v>
      </c>
      <c r="X780">
        <v>0</v>
      </c>
      <c r="Y780" s="17">
        <f t="shared" ca="1" si="382"/>
        <v>44413</v>
      </c>
      <c r="Z780">
        <v>0</v>
      </c>
      <c r="AA780">
        <v>0</v>
      </c>
      <c r="AB780" s="17">
        <f t="shared" ca="1" si="383"/>
        <v>44413</v>
      </c>
      <c r="AC780">
        <v>0</v>
      </c>
      <c r="AD780" s="21">
        <f t="shared" si="377"/>
        <v>6.5617361111144419</v>
      </c>
      <c r="AE780" s="21">
        <f t="shared" ca="1" si="378"/>
        <v>50</v>
      </c>
      <c r="AF780" s="21">
        <f t="shared" ca="1" si="379"/>
        <v>0</v>
      </c>
      <c r="AG780" s="21">
        <f t="shared" ca="1" si="380"/>
        <v>0</v>
      </c>
    </row>
    <row r="781" spans="1:33" x14ac:dyDescent="0.25">
      <c r="A781" s="25"/>
      <c r="B781" s="7" t="s">
        <v>4218</v>
      </c>
      <c r="C781" s="27"/>
      <c r="D781" s="25"/>
      <c r="E781" s="25"/>
      <c r="F781" s="25"/>
      <c r="G781" s="25"/>
      <c r="H781" s="25"/>
      <c r="I781" s="25"/>
      <c r="J781" s="7" t="s">
        <v>37</v>
      </c>
      <c r="K781" s="25"/>
      <c r="L781" s="26"/>
      <c r="M781" s="26"/>
      <c r="N781" t="s">
        <v>3635</v>
      </c>
      <c r="O781" t="s">
        <v>3636</v>
      </c>
      <c r="P781" t="s">
        <v>1947</v>
      </c>
      <c r="Q781" t="s">
        <v>2360</v>
      </c>
      <c r="R781" t="s">
        <v>2381</v>
      </c>
      <c r="S781">
        <v>0</v>
      </c>
      <c r="T781" t="s">
        <v>1322</v>
      </c>
      <c r="V781" s="17">
        <f t="shared" ca="1" si="381"/>
        <v>44413</v>
      </c>
      <c r="W781">
        <v>0</v>
      </c>
      <c r="X781">
        <v>0</v>
      </c>
      <c r="Y781" s="17">
        <f t="shared" ca="1" si="382"/>
        <v>44413</v>
      </c>
      <c r="Z781">
        <v>0</v>
      </c>
      <c r="AA781">
        <v>0</v>
      </c>
      <c r="AB781" s="17">
        <f t="shared" ca="1" si="383"/>
        <v>44413</v>
      </c>
      <c r="AC781">
        <v>0</v>
      </c>
      <c r="AD781" s="21">
        <f t="shared" si="377"/>
        <v>6.5617245370376622</v>
      </c>
      <c r="AE781" s="21">
        <f t="shared" ca="1" si="378"/>
        <v>50</v>
      </c>
      <c r="AF781" s="21">
        <f t="shared" ca="1" si="379"/>
        <v>0</v>
      </c>
      <c r="AG781" s="21">
        <f t="shared" ca="1" si="380"/>
        <v>0</v>
      </c>
    </row>
    <row r="782" spans="1:33" x14ac:dyDescent="0.25">
      <c r="A782" s="25"/>
      <c r="B782" s="7" t="s">
        <v>4219</v>
      </c>
      <c r="C782" s="27"/>
      <c r="D782" s="25"/>
      <c r="E782" s="25"/>
      <c r="F782" s="25"/>
      <c r="G782" s="25"/>
      <c r="H782" s="25"/>
      <c r="I782" s="25"/>
      <c r="J782" s="7" t="s">
        <v>37</v>
      </c>
      <c r="K782" s="25"/>
      <c r="L782" s="26"/>
      <c r="M782" s="26"/>
      <c r="N782" t="s">
        <v>3635</v>
      </c>
      <c r="O782" t="s">
        <v>3636</v>
      </c>
      <c r="P782" t="s">
        <v>1947</v>
      </c>
      <c r="Q782" t="s">
        <v>2360</v>
      </c>
      <c r="R782" t="s">
        <v>2381</v>
      </c>
      <c r="S782">
        <v>0</v>
      </c>
      <c r="T782" t="s">
        <v>1322</v>
      </c>
      <c r="V782" s="17">
        <f t="shared" ca="1" si="381"/>
        <v>44413</v>
      </c>
      <c r="W782">
        <v>0</v>
      </c>
      <c r="X782">
        <v>0</v>
      </c>
      <c r="Y782" s="17">
        <f t="shared" ca="1" si="382"/>
        <v>44413</v>
      </c>
      <c r="Z782">
        <v>0</v>
      </c>
      <c r="AA782">
        <v>0</v>
      </c>
      <c r="AB782" s="17">
        <f t="shared" ca="1" si="383"/>
        <v>44413</v>
      </c>
      <c r="AC782">
        <v>0</v>
      </c>
      <c r="AD782" s="21">
        <f t="shared" si="377"/>
        <v>6.5617129629608826</v>
      </c>
      <c r="AE782" s="21">
        <f t="shared" ca="1" si="378"/>
        <v>50</v>
      </c>
      <c r="AF782" s="21">
        <f t="shared" ca="1" si="379"/>
        <v>0</v>
      </c>
      <c r="AG782" s="21">
        <f t="shared" ca="1" si="380"/>
        <v>0</v>
      </c>
    </row>
    <row r="783" spans="1:33" x14ac:dyDescent="0.25">
      <c r="A783" s="25"/>
      <c r="B783" s="7" t="s">
        <v>4220</v>
      </c>
      <c r="C783" s="27"/>
      <c r="D783" s="25"/>
      <c r="E783" s="25"/>
      <c r="F783" s="25"/>
      <c r="G783" s="25"/>
      <c r="H783" s="25"/>
      <c r="I783" s="25"/>
      <c r="J783" s="7" t="s">
        <v>37</v>
      </c>
      <c r="K783" s="25"/>
      <c r="L783" s="26"/>
      <c r="M783" s="26"/>
      <c r="N783" t="s">
        <v>3635</v>
      </c>
      <c r="O783" t="s">
        <v>3636</v>
      </c>
      <c r="P783" t="s">
        <v>1947</v>
      </c>
      <c r="Q783" t="s">
        <v>2360</v>
      </c>
      <c r="R783" t="s">
        <v>2381</v>
      </c>
      <c r="S783">
        <v>0</v>
      </c>
      <c r="T783" t="s">
        <v>1322</v>
      </c>
      <c r="V783" s="17">
        <f t="shared" ca="1" si="381"/>
        <v>44413</v>
      </c>
      <c r="W783">
        <v>0</v>
      </c>
      <c r="X783">
        <v>0</v>
      </c>
      <c r="Y783" s="17">
        <f t="shared" ca="1" si="382"/>
        <v>44413</v>
      </c>
      <c r="Z783">
        <v>0</v>
      </c>
      <c r="AA783">
        <v>0</v>
      </c>
      <c r="AB783" s="17">
        <f t="shared" ca="1" si="383"/>
        <v>44413</v>
      </c>
      <c r="AC783">
        <v>0</v>
      </c>
      <c r="AD783" s="21">
        <f t="shared" si="377"/>
        <v>6.5617013888913789</v>
      </c>
      <c r="AE783" s="21">
        <f t="shared" ca="1" si="378"/>
        <v>50</v>
      </c>
      <c r="AF783" s="21">
        <f t="shared" ca="1" si="379"/>
        <v>0</v>
      </c>
      <c r="AG783" s="21">
        <f t="shared" ca="1" si="380"/>
        <v>0</v>
      </c>
    </row>
    <row r="784" spans="1:33" x14ac:dyDescent="0.25">
      <c r="A784" s="25"/>
      <c r="B784" s="7" t="s">
        <v>4221</v>
      </c>
      <c r="C784" s="27"/>
      <c r="D784" s="25"/>
      <c r="E784" s="25"/>
      <c r="F784" s="25"/>
      <c r="G784" s="25"/>
      <c r="H784" s="25"/>
      <c r="I784" s="25"/>
      <c r="J784" s="7" t="s">
        <v>37</v>
      </c>
      <c r="K784" s="25"/>
      <c r="L784" s="26"/>
      <c r="M784" s="26"/>
      <c r="N784" t="s">
        <v>3635</v>
      </c>
      <c r="O784" t="s">
        <v>3636</v>
      </c>
      <c r="P784" t="s">
        <v>1947</v>
      </c>
      <c r="Q784" t="s">
        <v>2360</v>
      </c>
      <c r="R784" t="s">
        <v>2381</v>
      </c>
      <c r="S784">
        <v>0</v>
      </c>
      <c r="T784" t="s">
        <v>1322</v>
      </c>
      <c r="V784" s="17">
        <f t="shared" ca="1" si="381"/>
        <v>44413</v>
      </c>
      <c r="W784">
        <v>0</v>
      </c>
      <c r="X784">
        <v>0</v>
      </c>
      <c r="Y784" s="17">
        <f t="shared" ca="1" si="382"/>
        <v>44413</v>
      </c>
      <c r="Z784">
        <v>0</v>
      </c>
      <c r="AA784">
        <v>0</v>
      </c>
      <c r="AB784" s="17">
        <f t="shared" ca="1" si="383"/>
        <v>44413</v>
      </c>
      <c r="AC784">
        <v>0</v>
      </c>
      <c r="AD784" s="21">
        <f t="shared" si="377"/>
        <v>6.5616898148145992</v>
      </c>
      <c r="AE784" s="21">
        <f t="shared" ca="1" si="378"/>
        <v>50</v>
      </c>
      <c r="AF784" s="21">
        <f t="shared" ca="1" si="379"/>
        <v>0</v>
      </c>
      <c r="AG784" s="21">
        <f t="shared" ca="1" si="380"/>
        <v>0</v>
      </c>
    </row>
    <row r="785" spans="1:33" x14ac:dyDescent="0.25">
      <c r="A785" s="2">
        <v>1878</v>
      </c>
      <c r="B785" s="2" t="s">
        <v>1326</v>
      </c>
      <c r="C785" s="4">
        <v>20210680000227</v>
      </c>
      <c r="D785" s="2" t="s">
        <v>1328</v>
      </c>
      <c r="E785" s="2" t="s">
        <v>1329</v>
      </c>
      <c r="F785" s="2" t="s">
        <v>84</v>
      </c>
      <c r="G785" s="2" t="s">
        <v>41</v>
      </c>
      <c r="H785" s="2" t="s">
        <v>1330</v>
      </c>
      <c r="I785" s="2" t="s">
        <v>1331</v>
      </c>
      <c r="J785" s="2" t="s">
        <v>37</v>
      </c>
      <c r="K785" s="2" t="s">
        <v>18</v>
      </c>
      <c r="L785" s="18">
        <v>90849882.150000006</v>
      </c>
      <c r="M785" s="18">
        <v>90849882.150000006</v>
      </c>
      <c r="N785" t="s">
        <v>3637</v>
      </c>
      <c r="O785" t="s">
        <v>3638</v>
      </c>
      <c r="P785" t="s">
        <v>1639</v>
      </c>
      <c r="Q785" t="s">
        <v>3457</v>
      </c>
      <c r="R785" t="s">
        <v>1992</v>
      </c>
      <c r="S785" s="8">
        <v>90849882.150000006</v>
      </c>
      <c r="T785" t="s">
        <v>1327</v>
      </c>
      <c r="U785" t="s">
        <v>3639</v>
      </c>
      <c r="V785" t="s">
        <v>1947</v>
      </c>
      <c r="W785" s="8">
        <v>90845931</v>
      </c>
      <c r="X785">
        <v>0</v>
      </c>
      <c r="Y785" s="17">
        <f t="shared" ca="1" si="382"/>
        <v>44413</v>
      </c>
      <c r="Z785">
        <v>0</v>
      </c>
      <c r="AA785">
        <v>0</v>
      </c>
      <c r="AB785" s="17">
        <f t="shared" ca="1" si="383"/>
        <v>44413</v>
      </c>
      <c r="AC785">
        <v>0</v>
      </c>
      <c r="AD785" s="21">
        <f t="shared" si="377"/>
        <v>3.1251620370385353</v>
      </c>
      <c r="AE785" s="21">
        <f t="shared" si="378"/>
        <v>12</v>
      </c>
      <c r="AF785" s="21">
        <f t="shared" ca="1" si="379"/>
        <v>50</v>
      </c>
      <c r="AG785" s="21">
        <f t="shared" ca="1" si="380"/>
        <v>0</v>
      </c>
    </row>
    <row r="786" spans="1:33" x14ac:dyDescent="0.25">
      <c r="A786" s="25">
        <v>1887</v>
      </c>
      <c r="B786" s="20">
        <v>44398.874849537038</v>
      </c>
      <c r="C786" s="27">
        <v>20210680000228</v>
      </c>
      <c r="D786" s="25" t="s">
        <v>3640</v>
      </c>
      <c r="E786" s="25" t="s">
        <v>3641</v>
      </c>
      <c r="F786" s="25" t="s">
        <v>84</v>
      </c>
      <c r="G786" s="25" t="s">
        <v>41</v>
      </c>
      <c r="H786" s="25" t="s">
        <v>3642</v>
      </c>
      <c r="I786" s="25" t="s">
        <v>43</v>
      </c>
      <c r="J786" s="7" t="s">
        <v>35</v>
      </c>
      <c r="K786" s="25" t="s">
        <v>44</v>
      </c>
      <c r="L786" s="26">
        <v>630964967.88</v>
      </c>
      <c r="M786" s="26">
        <v>630964967.88</v>
      </c>
      <c r="N786" t="s">
        <v>3643</v>
      </c>
      <c r="O786" t="s">
        <v>3644</v>
      </c>
      <c r="P786" t="s">
        <v>1646</v>
      </c>
      <c r="Q786" t="s">
        <v>3645</v>
      </c>
      <c r="R786" t="s">
        <v>1574</v>
      </c>
      <c r="S786" s="8">
        <v>601323580.16999996</v>
      </c>
      <c r="T786" t="s">
        <v>3646</v>
      </c>
      <c r="U786" t="s">
        <v>3647</v>
      </c>
      <c r="V786" t="s">
        <v>2029</v>
      </c>
      <c r="W786" s="8">
        <v>601054394.94000006</v>
      </c>
      <c r="X786">
        <v>0</v>
      </c>
      <c r="Y786" s="17">
        <f t="shared" ca="1" si="382"/>
        <v>44413</v>
      </c>
      <c r="Z786">
        <v>0</v>
      </c>
      <c r="AA786">
        <v>0</v>
      </c>
      <c r="AB786" s="17">
        <f t="shared" ca="1" si="383"/>
        <v>44413</v>
      </c>
      <c r="AC786">
        <v>0</v>
      </c>
      <c r="AD786" s="21">
        <f t="shared" si="377"/>
        <v>-50.874849537038244</v>
      </c>
      <c r="AE786" s="21">
        <f t="shared" si="378"/>
        <v>20</v>
      </c>
      <c r="AF786" s="21">
        <f t="shared" ca="1" si="379"/>
        <v>45</v>
      </c>
      <c r="AG786" s="21">
        <f t="shared" ca="1" si="380"/>
        <v>0</v>
      </c>
    </row>
    <row r="787" spans="1:33" x14ac:dyDescent="0.25">
      <c r="A787" s="25"/>
      <c r="B787" s="22">
        <v>44399.874849537038</v>
      </c>
      <c r="C787" s="27"/>
      <c r="D787" s="25"/>
      <c r="E787" s="25"/>
      <c r="F787" s="25"/>
      <c r="G787" s="25"/>
      <c r="H787" s="25"/>
      <c r="I787" s="25"/>
      <c r="J787" s="7" t="s">
        <v>35</v>
      </c>
      <c r="K787" s="25"/>
      <c r="L787" s="26"/>
      <c r="M787" s="26"/>
      <c r="N787" t="s">
        <v>2549</v>
      </c>
      <c r="O787" t="s">
        <v>3648</v>
      </c>
      <c r="P787" t="s">
        <v>1616</v>
      </c>
      <c r="Q787" t="s">
        <v>3645</v>
      </c>
      <c r="R787" t="s">
        <v>1574</v>
      </c>
      <c r="S787" s="8">
        <v>29641385</v>
      </c>
      <c r="T787" t="s">
        <v>3646</v>
      </c>
      <c r="U787" t="s">
        <v>3649</v>
      </c>
      <c r="V787" t="s">
        <v>2032</v>
      </c>
      <c r="W787" s="8">
        <v>29607200</v>
      </c>
      <c r="X787">
        <v>0</v>
      </c>
      <c r="Y787" s="17">
        <f t="shared" ca="1" si="382"/>
        <v>44413</v>
      </c>
      <c r="Z787">
        <v>0</v>
      </c>
      <c r="AA787">
        <v>0</v>
      </c>
      <c r="AB787" s="17">
        <f t="shared" ca="1" si="383"/>
        <v>44413</v>
      </c>
      <c r="AC787">
        <v>0</v>
      </c>
      <c r="AD787" s="21">
        <f t="shared" si="377"/>
        <v>-49.874849537038244</v>
      </c>
      <c r="AE787" s="21">
        <f t="shared" si="378"/>
        <v>20</v>
      </c>
      <c r="AF787" s="21">
        <f t="shared" ca="1" si="379"/>
        <v>43</v>
      </c>
      <c r="AG787" s="21">
        <f t="shared" ca="1" si="380"/>
        <v>0</v>
      </c>
    </row>
    <row r="788" spans="1:33" x14ac:dyDescent="0.25">
      <c r="A788" s="2">
        <v>1860</v>
      </c>
      <c r="B788" s="2" t="s">
        <v>1332</v>
      </c>
      <c r="C788" s="4">
        <v>20210680000229</v>
      </c>
      <c r="D788" s="2" t="s">
        <v>1334</v>
      </c>
      <c r="E788" s="2" t="s">
        <v>1335</v>
      </c>
      <c r="F788" s="2" t="s">
        <v>84</v>
      </c>
      <c r="G788" s="2" t="s">
        <v>45</v>
      </c>
      <c r="H788" s="2" t="s">
        <v>333</v>
      </c>
      <c r="I788" s="2" t="s">
        <v>334</v>
      </c>
      <c r="J788" s="2" t="s">
        <v>98</v>
      </c>
      <c r="K788" s="2" t="s">
        <v>18</v>
      </c>
      <c r="L788" s="18">
        <v>150000000</v>
      </c>
      <c r="M788" s="18">
        <v>215000000</v>
      </c>
      <c r="N788" t="s">
        <v>3650</v>
      </c>
      <c r="O788" t="s">
        <v>1334</v>
      </c>
      <c r="P788" t="s">
        <v>1670</v>
      </c>
      <c r="Q788" t="s">
        <v>1979</v>
      </c>
      <c r="R788" t="s">
        <v>3651</v>
      </c>
      <c r="S788" s="8">
        <v>150000000</v>
      </c>
      <c r="T788" t="s">
        <v>1333</v>
      </c>
      <c r="U788" t="s">
        <v>3652</v>
      </c>
      <c r="V788" t="s">
        <v>1835</v>
      </c>
      <c r="W788" s="8">
        <v>150000000</v>
      </c>
      <c r="X788">
        <v>0</v>
      </c>
      <c r="Y788" s="17">
        <f ca="1">$AH$1</f>
        <v>44413</v>
      </c>
      <c r="Z788">
        <v>0</v>
      </c>
      <c r="AA788">
        <v>0</v>
      </c>
      <c r="AB788" s="17">
        <f t="shared" ca="1" si="383"/>
        <v>44413</v>
      </c>
      <c r="AC788">
        <v>0</v>
      </c>
      <c r="AD788" s="21">
        <f t="shared" si="377"/>
        <v>1.2474999999976717</v>
      </c>
      <c r="AE788" s="21">
        <f t="shared" si="378"/>
        <v>30</v>
      </c>
      <c r="AF788" s="21">
        <f t="shared" ca="1" si="379"/>
        <v>34</v>
      </c>
      <c r="AG788" s="21">
        <f t="shared" ca="1" si="380"/>
        <v>0</v>
      </c>
    </row>
    <row r="789" spans="1:33" x14ac:dyDescent="0.25">
      <c r="A789" s="2">
        <v>1875</v>
      </c>
      <c r="B789" s="2" t="s">
        <v>1336</v>
      </c>
      <c r="C789" s="4">
        <v>20210680000230</v>
      </c>
      <c r="D789" s="2" t="s">
        <v>1338</v>
      </c>
      <c r="E789" s="2" t="s">
        <v>1339</v>
      </c>
      <c r="F789" s="2" t="s">
        <v>84</v>
      </c>
      <c r="G789" s="2" t="s">
        <v>45</v>
      </c>
      <c r="H789" s="2" t="s">
        <v>220</v>
      </c>
      <c r="I789" s="2" t="s">
        <v>1340</v>
      </c>
      <c r="J789" s="2" t="s">
        <v>37</v>
      </c>
      <c r="K789" s="7" t="s">
        <v>1527</v>
      </c>
      <c r="L789" s="18">
        <v>66568000</v>
      </c>
      <c r="M789" s="18">
        <v>100434760</v>
      </c>
      <c r="N789" t="s">
        <v>3653</v>
      </c>
      <c r="O789" t="s">
        <v>3654</v>
      </c>
      <c r="P789" t="s">
        <v>1567</v>
      </c>
      <c r="Q789" t="s">
        <v>2360</v>
      </c>
      <c r="R789" t="s">
        <v>1557</v>
      </c>
      <c r="S789" s="8">
        <v>66568000</v>
      </c>
      <c r="T789" t="s">
        <v>1337</v>
      </c>
      <c r="U789" t="s">
        <v>3655</v>
      </c>
      <c r="V789" t="s">
        <v>1947</v>
      </c>
      <c r="W789" s="8">
        <v>66568000</v>
      </c>
      <c r="X789" t="s">
        <v>3656</v>
      </c>
      <c r="Y789" t="s">
        <v>1886</v>
      </c>
      <c r="Z789" s="8">
        <v>33284000</v>
      </c>
      <c r="AA789" t="s">
        <v>3657</v>
      </c>
      <c r="AB789" t="s">
        <v>1879</v>
      </c>
      <c r="AC789" s="8">
        <v>33284000</v>
      </c>
      <c r="AD789" s="21">
        <f t="shared" si="377"/>
        <v>6.4591203703676001</v>
      </c>
      <c r="AE789" s="21">
        <f t="shared" si="378"/>
        <v>8</v>
      </c>
      <c r="AF789" s="21">
        <f t="shared" si="379"/>
        <v>14</v>
      </c>
      <c r="AG789" s="21">
        <f t="shared" si="380"/>
        <v>1</v>
      </c>
    </row>
    <row r="790" spans="1:33" x14ac:dyDescent="0.25">
      <c r="A790" s="2">
        <v>1866</v>
      </c>
      <c r="B790" s="2" t="s">
        <v>1341</v>
      </c>
      <c r="C790" s="4">
        <v>20210680000231</v>
      </c>
      <c r="D790" s="2" t="s">
        <v>1342</v>
      </c>
      <c r="E790" s="2" t="s">
        <v>1343</v>
      </c>
      <c r="F790" s="2" t="s">
        <v>84</v>
      </c>
      <c r="G790" s="2" t="s">
        <v>41</v>
      </c>
      <c r="H790" s="2" t="s">
        <v>42</v>
      </c>
      <c r="I790" s="2" t="s">
        <v>323</v>
      </c>
      <c r="J790" s="2" t="s">
        <v>35</v>
      </c>
      <c r="K790" s="7" t="s">
        <v>1528</v>
      </c>
      <c r="L790" s="18">
        <v>299735415</v>
      </c>
      <c r="M790" s="18">
        <v>299735415</v>
      </c>
      <c r="P790" s="17">
        <f ca="1">$AH$1</f>
        <v>44413</v>
      </c>
      <c r="V790" s="17">
        <f t="shared" ref="V790:V793" ca="1" si="384">$AH$1</f>
        <v>44413</v>
      </c>
      <c r="Y790" s="17">
        <f t="shared" ref="Y790:Y793" ca="1" si="385">$AH$1</f>
        <v>44413</v>
      </c>
      <c r="AB790" s="17">
        <f t="shared" ref="AB790:AB793" ca="1" si="386">$AH$1</f>
        <v>44413</v>
      </c>
      <c r="AD790" s="21">
        <f t="shared" ca="1" si="377"/>
        <v>63.50692129629897</v>
      </c>
      <c r="AE790" s="21">
        <f t="shared" ca="1" si="378"/>
        <v>0</v>
      </c>
      <c r="AF790" s="21">
        <f t="shared" ca="1" si="379"/>
        <v>0</v>
      </c>
      <c r="AG790" s="21">
        <f t="shared" ca="1" si="380"/>
        <v>0</v>
      </c>
    </row>
    <row r="791" spans="1:33" x14ac:dyDescent="0.25">
      <c r="A791" s="2">
        <v>1882</v>
      </c>
      <c r="B791" s="2" t="s">
        <v>1344</v>
      </c>
      <c r="C791" s="4" t="s">
        <v>1345</v>
      </c>
      <c r="D791" s="2" t="s">
        <v>1346</v>
      </c>
      <c r="E791" s="2" t="s">
        <v>1347</v>
      </c>
      <c r="F791" s="2" t="s">
        <v>84</v>
      </c>
      <c r="G791" s="2" t="s">
        <v>45</v>
      </c>
      <c r="H791" s="2" t="s">
        <v>108</v>
      </c>
      <c r="I791" s="2" t="s">
        <v>109</v>
      </c>
      <c r="J791" s="2" t="s">
        <v>79</v>
      </c>
      <c r="K791" s="2" t="s">
        <v>18</v>
      </c>
      <c r="L791" s="18">
        <v>106743000</v>
      </c>
      <c r="M791" s="18">
        <v>106743000</v>
      </c>
      <c r="N791" t="s">
        <v>3658</v>
      </c>
      <c r="O791" t="s">
        <v>3659</v>
      </c>
      <c r="P791" t="s">
        <v>1799</v>
      </c>
      <c r="Q791" t="s">
        <v>2989</v>
      </c>
      <c r="R791" t="s">
        <v>1574</v>
      </c>
      <c r="S791" s="8">
        <v>106743000</v>
      </c>
      <c r="T791" t="s">
        <v>1345</v>
      </c>
      <c r="V791" s="17">
        <f t="shared" ca="1" si="384"/>
        <v>44413</v>
      </c>
      <c r="W791">
        <v>0</v>
      </c>
      <c r="X791">
        <v>0</v>
      </c>
      <c r="Y791" s="17">
        <f t="shared" ca="1" si="385"/>
        <v>44413</v>
      </c>
      <c r="Z791">
        <v>0</v>
      </c>
      <c r="AA791">
        <v>0</v>
      </c>
      <c r="AB791" s="17">
        <f t="shared" ca="1" si="386"/>
        <v>44413</v>
      </c>
      <c r="AC791">
        <v>0</v>
      </c>
      <c r="AD791" s="21">
        <f t="shared" si="377"/>
        <v>6.3631018518499332</v>
      </c>
      <c r="AE791" s="21">
        <f t="shared" ca="1" si="378"/>
        <v>57</v>
      </c>
      <c r="AF791" s="21">
        <f t="shared" ca="1" si="379"/>
        <v>0</v>
      </c>
      <c r="AG791" s="21">
        <f t="shared" ca="1" si="380"/>
        <v>0</v>
      </c>
    </row>
    <row r="792" spans="1:33" x14ac:dyDescent="0.25">
      <c r="A792" s="25">
        <v>1884</v>
      </c>
      <c r="B792" s="7" t="s">
        <v>1348</v>
      </c>
      <c r="C792" s="27">
        <v>20210680000233</v>
      </c>
      <c r="D792" s="25" t="s">
        <v>1350</v>
      </c>
      <c r="E792" s="25" t="s">
        <v>1351</v>
      </c>
      <c r="F792" s="25" t="s">
        <v>84</v>
      </c>
      <c r="G792" s="25" t="s">
        <v>45</v>
      </c>
      <c r="H792" s="25" t="s">
        <v>195</v>
      </c>
      <c r="I792" s="25" t="s">
        <v>1352</v>
      </c>
      <c r="J792" s="7" t="s">
        <v>98</v>
      </c>
      <c r="K792" s="25" t="s">
        <v>18</v>
      </c>
      <c r="L792" s="26">
        <v>99000000</v>
      </c>
      <c r="M792" s="26">
        <v>99000000</v>
      </c>
      <c r="N792" t="s">
        <v>3660</v>
      </c>
      <c r="O792" t="s">
        <v>3661</v>
      </c>
      <c r="P792" t="s">
        <v>1589</v>
      </c>
      <c r="Q792" t="s">
        <v>1979</v>
      </c>
      <c r="R792" t="s">
        <v>1557</v>
      </c>
      <c r="S792" s="8">
        <v>20000000</v>
      </c>
      <c r="T792" t="s">
        <v>1349</v>
      </c>
      <c r="V792" s="17">
        <f t="shared" ca="1" si="384"/>
        <v>44413</v>
      </c>
      <c r="W792">
        <v>0</v>
      </c>
      <c r="X792">
        <v>0</v>
      </c>
      <c r="Y792" s="17">
        <f t="shared" ca="1" si="385"/>
        <v>44413</v>
      </c>
      <c r="Z792">
        <v>0</v>
      </c>
      <c r="AA792">
        <v>0</v>
      </c>
      <c r="AB792" s="17">
        <f t="shared" ca="1" si="386"/>
        <v>44413</v>
      </c>
      <c r="AC792">
        <v>0</v>
      </c>
      <c r="AD792" s="21">
        <f t="shared" si="377"/>
        <v>11.423472222224518</v>
      </c>
      <c r="AE792" s="21">
        <f t="shared" ca="1" si="378"/>
        <v>48</v>
      </c>
      <c r="AF792" s="21">
        <f t="shared" ca="1" si="379"/>
        <v>0</v>
      </c>
      <c r="AG792" s="21">
        <f t="shared" ca="1" si="380"/>
        <v>0</v>
      </c>
    </row>
    <row r="793" spans="1:33" x14ac:dyDescent="0.25">
      <c r="A793" s="25"/>
      <c r="B793" s="7" t="s">
        <v>4222</v>
      </c>
      <c r="C793" s="27"/>
      <c r="D793" s="25"/>
      <c r="E793" s="25"/>
      <c r="F793" s="25"/>
      <c r="G793" s="25"/>
      <c r="H793" s="25"/>
      <c r="I793" s="25"/>
      <c r="J793" s="7" t="s">
        <v>98</v>
      </c>
      <c r="K793" s="25"/>
      <c r="L793" s="26"/>
      <c r="M793" s="26"/>
      <c r="N793" t="s">
        <v>3662</v>
      </c>
      <c r="O793" t="s">
        <v>3661</v>
      </c>
      <c r="P793" t="s">
        <v>1589</v>
      </c>
      <c r="Q793" t="s">
        <v>1979</v>
      </c>
      <c r="R793" t="s">
        <v>1980</v>
      </c>
      <c r="S793" s="8">
        <v>79000000</v>
      </c>
      <c r="T793" t="s">
        <v>1349</v>
      </c>
      <c r="V793" s="17">
        <f t="shared" ca="1" si="384"/>
        <v>44413</v>
      </c>
      <c r="W793">
        <v>0</v>
      </c>
      <c r="X793">
        <v>0</v>
      </c>
      <c r="Y793" s="17">
        <f t="shared" ca="1" si="385"/>
        <v>44413</v>
      </c>
      <c r="Z793">
        <v>0</v>
      </c>
      <c r="AA793">
        <v>0</v>
      </c>
      <c r="AB793" s="17">
        <f t="shared" ca="1" si="386"/>
        <v>44413</v>
      </c>
      <c r="AC793">
        <v>0</v>
      </c>
      <c r="AD793" s="21">
        <f t="shared" si="377"/>
        <v>11.423460648147739</v>
      </c>
      <c r="AE793" s="21">
        <f t="shared" ca="1" si="378"/>
        <v>48</v>
      </c>
      <c r="AF793" s="21">
        <f t="shared" ca="1" si="379"/>
        <v>0</v>
      </c>
      <c r="AG793" s="21">
        <f t="shared" ca="1" si="380"/>
        <v>0</v>
      </c>
    </row>
    <row r="794" spans="1:33" x14ac:dyDescent="0.25">
      <c r="A794" s="2">
        <v>1774</v>
      </c>
      <c r="B794" s="2" t="s">
        <v>1353</v>
      </c>
      <c r="C794" s="4">
        <v>20210680000234</v>
      </c>
      <c r="D794" s="2" t="s">
        <v>1355</v>
      </c>
      <c r="E794" s="2" t="s">
        <v>1356</v>
      </c>
      <c r="F794" s="2" t="s">
        <v>84</v>
      </c>
      <c r="G794" s="2" t="s">
        <v>41</v>
      </c>
      <c r="H794" s="2" t="s">
        <v>42</v>
      </c>
      <c r="I794" s="2" t="s">
        <v>43</v>
      </c>
      <c r="J794" s="2" t="s">
        <v>35</v>
      </c>
      <c r="K794" s="2" t="s">
        <v>1529</v>
      </c>
      <c r="L794" s="18">
        <v>172859400</v>
      </c>
      <c r="M794" s="18">
        <v>172859400</v>
      </c>
      <c r="P794" s="17">
        <f t="shared" ref="P794:P796" ca="1" si="387">$AH$1</f>
        <v>44413</v>
      </c>
      <c r="V794" s="17">
        <f t="shared" ref="V794:V796" ca="1" si="388">$AH$1</f>
        <v>44413</v>
      </c>
      <c r="Y794" s="17">
        <f t="shared" ref="Y794:Y797" ca="1" si="389">$AH$1</f>
        <v>44413</v>
      </c>
      <c r="AB794" s="17">
        <f t="shared" ref="AB794:AB797" ca="1" si="390">$AH$1</f>
        <v>44413</v>
      </c>
      <c r="AD794" s="21">
        <f t="shared" ca="1" si="377"/>
        <v>57.313125000000582</v>
      </c>
      <c r="AE794" s="21">
        <f t="shared" ca="1" si="378"/>
        <v>0</v>
      </c>
      <c r="AF794" s="21">
        <f t="shared" ca="1" si="379"/>
        <v>0</v>
      </c>
      <c r="AG794" s="21">
        <f t="shared" ca="1" si="380"/>
        <v>0</v>
      </c>
    </row>
    <row r="795" spans="1:33" x14ac:dyDescent="0.25">
      <c r="A795" s="2">
        <v>1774</v>
      </c>
      <c r="B795" s="2" t="s">
        <v>1353</v>
      </c>
      <c r="C795" s="4" t="s">
        <v>1354</v>
      </c>
      <c r="D795" s="2" t="s">
        <v>1355</v>
      </c>
      <c r="E795" s="2" t="s">
        <v>1356</v>
      </c>
      <c r="F795" s="2" t="s">
        <v>84</v>
      </c>
      <c r="G795" s="2" t="s">
        <v>41</v>
      </c>
      <c r="H795" s="2" t="s">
        <v>42</v>
      </c>
      <c r="I795" s="2" t="s">
        <v>43</v>
      </c>
      <c r="J795" s="2" t="s">
        <v>35</v>
      </c>
      <c r="K795" s="2" t="s">
        <v>117</v>
      </c>
      <c r="L795" s="18">
        <v>172859400</v>
      </c>
      <c r="M795" s="18">
        <v>172859400</v>
      </c>
      <c r="P795" s="17">
        <f t="shared" ca="1" si="387"/>
        <v>44413</v>
      </c>
      <c r="V795" s="17">
        <f t="shared" ca="1" si="388"/>
        <v>44413</v>
      </c>
      <c r="Y795" s="17">
        <f t="shared" ca="1" si="389"/>
        <v>44413</v>
      </c>
      <c r="AB795" s="17">
        <f t="shared" ca="1" si="390"/>
        <v>44413</v>
      </c>
      <c r="AD795" s="21">
        <f t="shared" ca="1" si="377"/>
        <v>57.313125000000582</v>
      </c>
      <c r="AE795" s="21">
        <f t="shared" ca="1" si="378"/>
        <v>0</v>
      </c>
      <c r="AF795" s="21">
        <f t="shared" ca="1" si="379"/>
        <v>0</v>
      </c>
      <c r="AG795" s="21">
        <f t="shared" ca="1" si="380"/>
        <v>0</v>
      </c>
    </row>
    <row r="796" spans="1:33" x14ac:dyDescent="0.25">
      <c r="A796" s="2">
        <v>1885</v>
      </c>
      <c r="B796" s="2" t="s">
        <v>1357</v>
      </c>
      <c r="C796" s="4" t="s">
        <v>1358</v>
      </c>
      <c r="D796" s="2" t="s">
        <v>1359</v>
      </c>
      <c r="E796" s="2" t="s">
        <v>1360</v>
      </c>
      <c r="F796" s="2" t="s">
        <v>84</v>
      </c>
      <c r="G796" s="2" t="s">
        <v>55</v>
      </c>
      <c r="H796" s="2" t="s">
        <v>229</v>
      </c>
      <c r="I796" s="2" t="s">
        <v>248</v>
      </c>
      <c r="J796" s="2" t="s">
        <v>25</v>
      </c>
      <c r="K796" s="2" t="s">
        <v>18</v>
      </c>
      <c r="L796" s="18">
        <v>1707367000</v>
      </c>
      <c r="M796" s="18">
        <v>1947367000</v>
      </c>
      <c r="P796" s="17">
        <f t="shared" ca="1" si="387"/>
        <v>44413</v>
      </c>
      <c r="V796" s="17">
        <f t="shared" ca="1" si="388"/>
        <v>44413</v>
      </c>
      <c r="Y796" s="17">
        <f t="shared" ca="1" si="389"/>
        <v>44413</v>
      </c>
      <c r="AB796" s="17">
        <f t="shared" ca="1" si="390"/>
        <v>44413</v>
      </c>
      <c r="AD796" s="21">
        <f t="shared" ca="1" si="377"/>
        <v>56.510636574072123</v>
      </c>
      <c r="AE796" s="21">
        <f t="shared" ca="1" si="378"/>
        <v>0</v>
      </c>
      <c r="AF796" s="21">
        <f t="shared" ca="1" si="379"/>
        <v>0</v>
      </c>
      <c r="AG796" s="21">
        <f t="shared" ca="1" si="380"/>
        <v>0</v>
      </c>
    </row>
    <row r="797" spans="1:33" x14ac:dyDescent="0.25">
      <c r="A797" s="2">
        <v>1893</v>
      </c>
      <c r="B797" s="2" t="s">
        <v>1361</v>
      </c>
      <c r="C797" s="4" t="s">
        <v>1362</v>
      </c>
      <c r="D797" s="2" t="s">
        <v>1363</v>
      </c>
      <c r="E797" s="2" t="s">
        <v>1364</v>
      </c>
      <c r="F797" s="2" t="s">
        <v>84</v>
      </c>
      <c r="G797" s="2" t="s">
        <v>45</v>
      </c>
      <c r="H797" s="2" t="s">
        <v>108</v>
      </c>
      <c r="I797" s="2" t="s">
        <v>109</v>
      </c>
      <c r="J797" s="2" t="s">
        <v>79</v>
      </c>
      <c r="K797" s="2" t="s">
        <v>88</v>
      </c>
      <c r="L797" s="18">
        <v>85999103.739999995</v>
      </c>
      <c r="M797" s="18">
        <v>85999103.739999995</v>
      </c>
      <c r="N797" t="s">
        <v>3663</v>
      </c>
      <c r="O797" t="s">
        <v>3664</v>
      </c>
      <c r="P797" t="s">
        <v>1816</v>
      </c>
      <c r="Q797" t="s">
        <v>2989</v>
      </c>
      <c r="R797" t="s">
        <v>1574</v>
      </c>
      <c r="S797" s="8">
        <v>85999103.739999995</v>
      </c>
      <c r="T797" t="s">
        <v>1362</v>
      </c>
      <c r="V797" s="17">
        <f ca="1">$AH$1</f>
        <v>44413</v>
      </c>
      <c r="W797">
        <v>0</v>
      </c>
      <c r="X797">
        <v>0</v>
      </c>
      <c r="Y797" s="17">
        <f t="shared" ca="1" si="389"/>
        <v>44413</v>
      </c>
      <c r="Z797">
        <v>0</v>
      </c>
      <c r="AA797">
        <v>0</v>
      </c>
      <c r="AB797" s="17">
        <f t="shared" ca="1" si="390"/>
        <v>44413</v>
      </c>
      <c r="AC797">
        <v>0</v>
      </c>
      <c r="AD797" s="21">
        <f t="shared" si="377"/>
        <v>6.5192129629649571</v>
      </c>
      <c r="AE797" s="21">
        <f t="shared" ca="1" si="378"/>
        <v>49</v>
      </c>
      <c r="AF797" s="21">
        <f t="shared" ca="1" si="379"/>
        <v>0</v>
      </c>
      <c r="AG797" s="21">
        <f t="shared" ca="1" si="380"/>
        <v>0</v>
      </c>
    </row>
    <row r="798" spans="1:33" x14ac:dyDescent="0.25">
      <c r="A798" s="2">
        <v>1892</v>
      </c>
      <c r="B798" s="2" t="s">
        <v>1365</v>
      </c>
      <c r="C798" s="4">
        <v>20210680000237</v>
      </c>
      <c r="D798" s="2" t="s">
        <v>1366</v>
      </c>
      <c r="E798" s="2" t="s">
        <v>1367</v>
      </c>
      <c r="F798" s="2" t="s">
        <v>84</v>
      </c>
      <c r="G798" s="2" t="s">
        <v>41</v>
      </c>
      <c r="H798" s="2" t="s">
        <v>139</v>
      </c>
      <c r="I798" s="2" t="s">
        <v>1368</v>
      </c>
      <c r="J798" s="2" t="s">
        <v>37</v>
      </c>
      <c r="K798" s="2" t="s">
        <v>1530</v>
      </c>
      <c r="L798" s="18">
        <v>90000000</v>
      </c>
      <c r="M798" s="18">
        <v>90000000</v>
      </c>
      <c r="P798" s="17">
        <f t="shared" ref="P798:P799" ca="1" si="391">$AH$1</f>
        <v>44413</v>
      </c>
      <c r="V798" s="17">
        <f t="shared" ref="V798:V801" ca="1" si="392">$AH$1</f>
        <v>44413</v>
      </c>
      <c r="Y798" s="17">
        <f t="shared" ref="Y798:Y801" ca="1" si="393">$AH$1</f>
        <v>44413</v>
      </c>
      <c r="AB798" s="17">
        <f t="shared" ref="AB798:AB804" ca="1" si="394">$AH$1</f>
        <v>44413</v>
      </c>
      <c r="AD798" s="21">
        <f t="shared" ca="1" si="377"/>
        <v>56.460879629630654</v>
      </c>
      <c r="AE798" s="21">
        <f t="shared" ca="1" si="378"/>
        <v>0</v>
      </c>
      <c r="AF798" s="21">
        <f t="shared" ca="1" si="379"/>
        <v>0</v>
      </c>
      <c r="AG798" s="21">
        <f t="shared" ca="1" si="380"/>
        <v>0</v>
      </c>
    </row>
    <row r="799" spans="1:33" x14ac:dyDescent="0.25">
      <c r="A799" s="2">
        <v>1895</v>
      </c>
      <c r="B799" s="2" t="s">
        <v>1369</v>
      </c>
      <c r="C799" s="4" t="s">
        <v>1370</v>
      </c>
      <c r="D799" s="2" t="s">
        <v>1371</v>
      </c>
      <c r="E799" s="2" t="s">
        <v>1372</v>
      </c>
      <c r="F799" s="2" t="s">
        <v>84</v>
      </c>
      <c r="G799" s="2" t="s">
        <v>55</v>
      </c>
      <c r="H799" s="2" t="s">
        <v>348</v>
      </c>
      <c r="I799" s="2" t="s">
        <v>1202</v>
      </c>
      <c r="J799" s="2" t="s">
        <v>92</v>
      </c>
      <c r="K799" s="2" t="s">
        <v>18</v>
      </c>
      <c r="L799" s="18">
        <v>32500000</v>
      </c>
      <c r="M799" s="18">
        <v>32500000</v>
      </c>
      <c r="P799" s="17">
        <f t="shared" ca="1" si="391"/>
        <v>44413</v>
      </c>
      <c r="V799" s="17">
        <f t="shared" ca="1" si="392"/>
        <v>44413</v>
      </c>
      <c r="Y799" s="17">
        <f t="shared" ca="1" si="393"/>
        <v>44413</v>
      </c>
      <c r="AB799" s="17">
        <f t="shared" ca="1" si="394"/>
        <v>44413</v>
      </c>
      <c r="AD799" s="21">
        <f t="shared" ca="1" si="377"/>
        <v>55.372951388890215</v>
      </c>
      <c r="AE799" s="21">
        <f t="shared" ca="1" si="378"/>
        <v>0</v>
      </c>
      <c r="AF799" s="21">
        <f t="shared" ca="1" si="379"/>
        <v>0</v>
      </c>
      <c r="AG799" s="21">
        <f t="shared" ca="1" si="380"/>
        <v>0</v>
      </c>
    </row>
    <row r="800" spans="1:33" x14ac:dyDescent="0.25">
      <c r="A800" s="25">
        <v>1890</v>
      </c>
      <c r="B800" s="7" t="s">
        <v>1373</v>
      </c>
      <c r="C800" s="27" t="s">
        <v>1374</v>
      </c>
      <c r="D800" s="25" t="s">
        <v>1375</v>
      </c>
      <c r="E800" s="25" t="s">
        <v>1376</v>
      </c>
      <c r="F800" s="25" t="s">
        <v>84</v>
      </c>
      <c r="G800" s="25" t="s">
        <v>55</v>
      </c>
      <c r="H800" s="25" t="s">
        <v>64</v>
      </c>
      <c r="I800" s="25" t="s">
        <v>265</v>
      </c>
      <c r="J800" s="7" t="s">
        <v>15</v>
      </c>
      <c r="K800" s="25" t="s">
        <v>52</v>
      </c>
      <c r="L800" s="26">
        <v>1799898800</v>
      </c>
      <c r="M800" s="26">
        <v>1799898800</v>
      </c>
      <c r="N800" t="s">
        <v>3665</v>
      </c>
      <c r="O800" t="s">
        <v>3666</v>
      </c>
      <c r="P800" t="s">
        <v>1591</v>
      </c>
      <c r="Q800" t="s">
        <v>1915</v>
      </c>
      <c r="R800" t="s">
        <v>1574</v>
      </c>
      <c r="S800" s="8">
        <v>1686468000</v>
      </c>
      <c r="T800" t="s">
        <v>1374</v>
      </c>
      <c r="V800" s="17">
        <f t="shared" ca="1" si="392"/>
        <v>44413</v>
      </c>
      <c r="W800">
        <v>0</v>
      </c>
      <c r="X800">
        <v>0</v>
      </c>
      <c r="Y800" s="17">
        <f t="shared" ca="1" si="393"/>
        <v>44413</v>
      </c>
      <c r="Z800">
        <v>0</v>
      </c>
      <c r="AA800">
        <v>0</v>
      </c>
      <c r="AB800" s="17">
        <f t="shared" ca="1" si="394"/>
        <v>44413</v>
      </c>
      <c r="AC800">
        <v>0</v>
      </c>
      <c r="AD800" s="21">
        <f t="shared" si="377"/>
        <v>17.418206018519413</v>
      </c>
      <c r="AE800" s="21">
        <f t="shared" ca="1" si="378"/>
        <v>44</v>
      </c>
      <c r="AF800" s="21">
        <f t="shared" ca="1" si="379"/>
        <v>0</v>
      </c>
      <c r="AG800" s="21">
        <f t="shared" ca="1" si="380"/>
        <v>0</v>
      </c>
    </row>
    <row r="801" spans="1:33" x14ac:dyDescent="0.25">
      <c r="A801" s="25"/>
      <c r="B801" s="7" t="s">
        <v>4223</v>
      </c>
      <c r="C801" s="27"/>
      <c r="D801" s="25"/>
      <c r="E801" s="25"/>
      <c r="F801" s="25"/>
      <c r="G801" s="25"/>
      <c r="H801" s="25"/>
      <c r="I801" s="25"/>
      <c r="J801" s="7" t="s">
        <v>15</v>
      </c>
      <c r="K801" s="25"/>
      <c r="L801" s="26"/>
      <c r="M801" s="26"/>
      <c r="N801" t="s">
        <v>2159</v>
      </c>
      <c r="O801" t="s">
        <v>3667</v>
      </c>
      <c r="P801" t="s">
        <v>1591</v>
      </c>
      <c r="Q801" t="s">
        <v>1915</v>
      </c>
      <c r="R801" t="s">
        <v>1574</v>
      </c>
      <c r="S801" s="8">
        <v>113430800</v>
      </c>
      <c r="T801" t="s">
        <v>1374</v>
      </c>
      <c r="V801" s="17">
        <f t="shared" ca="1" si="392"/>
        <v>44413</v>
      </c>
      <c r="W801">
        <v>0</v>
      </c>
      <c r="X801">
        <v>0</v>
      </c>
      <c r="Y801" s="17">
        <f t="shared" ca="1" si="393"/>
        <v>44413</v>
      </c>
      <c r="Z801">
        <v>0</v>
      </c>
      <c r="AA801">
        <v>0</v>
      </c>
      <c r="AB801" s="17">
        <f t="shared" ca="1" si="394"/>
        <v>44413</v>
      </c>
      <c r="AC801">
        <v>0</v>
      </c>
      <c r="AD801" s="21">
        <f t="shared" si="377"/>
        <v>17.418194444442634</v>
      </c>
      <c r="AE801" s="21">
        <f t="shared" ca="1" si="378"/>
        <v>44</v>
      </c>
      <c r="AF801" s="21">
        <f t="shared" ca="1" si="379"/>
        <v>0</v>
      </c>
      <c r="AG801" s="21">
        <f t="shared" ca="1" si="380"/>
        <v>0</v>
      </c>
    </row>
    <row r="802" spans="1:33" x14ac:dyDescent="0.25">
      <c r="A802" s="2">
        <v>1894</v>
      </c>
      <c r="B802" s="2" t="s">
        <v>1377</v>
      </c>
      <c r="C802" s="4">
        <v>20210680000240</v>
      </c>
      <c r="D802" s="2" t="s">
        <v>1379</v>
      </c>
      <c r="E802" s="2" t="s">
        <v>1380</v>
      </c>
      <c r="F802" s="2" t="s">
        <v>84</v>
      </c>
      <c r="G802" s="2" t="s">
        <v>45</v>
      </c>
      <c r="H802" s="2" t="s">
        <v>341</v>
      </c>
      <c r="I802" s="2" t="s">
        <v>342</v>
      </c>
      <c r="J802" s="2" t="s">
        <v>66</v>
      </c>
      <c r="K802" s="2" t="s">
        <v>52</v>
      </c>
      <c r="L802" s="18">
        <v>151500000</v>
      </c>
      <c r="M802" s="18">
        <v>151500000</v>
      </c>
      <c r="N802" t="s">
        <v>3668</v>
      </c>
      <c r="O802" t="s">
        <v>3669</v>
      </c>
      <c r="P802" t="s">
        <v>1816</v>
      </c>
      <c r="Q802" t="s">
        <v>3670</v>
      </c>
      <c r="R802" t="s">
        <v>1574</v>
      </c>
      <c r="S802" s="8">
        <v>151500000</v>
      </c>
      <c r="T802" t="s">
        <v>1378</v>
      </c>
      <c r="U802" t="s">
        <v>3671</v>
      </c>
      <c r="V802" t="s">
        <v>1589</v>
      </c>
      <c r="W802" s="8">
        <v>151500000</v>
      </c>
      <c r="X802" t="s">
        <v>3672</v>
      </c>
      <c r="Y802" t="s">
        <v>2653</v>
      </c>
      <c r="Z802" s="8">
        <v>151500000</v>
      </c>
      <c r="AA802">
        <v>0</v>
      </c>
      <c r="AB802" s="17">
        <f t="shared" ca="1" si="394"/>
        <v>44413</v>
      </c>
      <c r="AC802">
        <v>0</v>
      </c>
      <c r="AD802" s="21">
        <f t="shared" si="377"/>
        <v>5.5150462962992606</v>
      </c>
      <c r="AE802" s="21">
        <f t="shared" si="378"/>
        <v>1</v>
      </c>
      <c r="AF802" s="21">
        <f t="shared" si="379"/>
        <v>31</v>
      </c>
      <c r="AG802" s="21">
        <f t="shared" ca="1" si="380"/>
        <v>17</v>
      </c>
    </row>
    <row r="803" spans="1:33" x14ac:dyDescent="0.25">
      <c r="A803" s="25">
        <v>1883</v>
      </c>
      <c r="B803" s="7" t="s">
        <v>1381</v>
      </c>
      <c r="C803" s="27">
        <v>20210680000241</v>
      </c>
      <c r="D803" s="25" t="s">
        <v>1383</v>
      </c>
      <c r="E803" s="25" t="s">
        <v>1384</v>
      </c>
      <c r="F803" s="25" t="s">
        <v>84</v>
      </c>
      <c r="G803" s="25" t="s">
        <v>45</v>
      </c>
      <c r="H803" s="25" t="s">
        <v>203</v>
      </c>
      <c r="I803" s="25" t="s">
        <v>322</v>
      </c>
      <c r="J803" s="7" t="s">
        <v>66</v>
      </c>
      <c r="K803" s="25" t="s">
        <v>18</v>
      </c>
      <c r="L803" s="26">
        <v>447507500</v>
      </c>
      <c r="M803" s="26">
        <v>447507500</v>
      </c>
      <c r="N803" t="s">
        <v>3673</v>
      </c>
      <c r="O803" t="s">
        <v>3674</v>
      </c>
      <c r="P803" t="s">
        <v>1816</v>
      </c>
      <c r="Q803" t="s">
        <v>2533</v>
      </c>
      <c r="R803" t="s">
        <v>1574</v>
      </c>
      <c r="S803" s="8">
        <v>507500</v>
      </c>
      <c r="T803" t="s">
        <v>1382</v>
      </c>
      <c r="U803" t="s">
        <v>3676</v>
      </c>
      <c r="V803" t="s">
        <v>1750</v>
      </c>
      <c r="W803" s="8">
        <v>507500</v>
      </c>
      <c r="X803">
        <v>0</v>
      </c>
      <c r="Y803" s="17">
        <f ca="1">$AH$1</f>
        <v>44413</v>
      </c>
      <c r="Z803">
        <v>0</v>
      </c>
      <c r="AA803">
        <v>0</v>
      </c>
      <c r="AB803" s="17">
        <f t="shared" ca="1" si="394"/>
        <v>44413</v>
      </c>
      <c r="AC803">
        <v>0</v>
      </c>
      <c r="AD803" s="21">
        <f t="shared" si="377"/>
        <v>1.453333333331102</v>
      </c>
      <c r="AE803" s="21">
        <f t="shared" si="378"/>
        <v>19</v>
      </c>
      <c r="AF803" s="21">
        <f t="shared" ca="1" si="379"/>
        <v>30</v>
      </c>
      <c r="AG803" s="21">
        <f t="shared" ca="1" si="380"/>
        <v>0</v>
      </c>
    </row>
    <row r="804" spans="1:33" x14ac:dyDescent="0.25">
      <c r="A804" s="25"/>
      <c r="B804" s="7" t="s">
        <v>4224</v>
      </c>
      <c r="C804" s="27"/>
      <c r="D804" s="25"/>
      <c r="E804" s="25"/>
      <c r="F804" s="25"/>
      <c r="G804" s="25"/>
      <c r="H804" s="25"/>
      <c r="I804" s="25"/>
      <c r="J804" s="7" t="s">
        <v>66</v>
      </c>
      <c r="K804" s="25"/>
      <c r="L804" s="26"/>
      <c r="M804" s="26"/>
      <c r="N804" t="s">
        <v>3675</v>
      </c>
      <c r="O804" t="s">
        <v>3674</v>
      </c>
      <c r="P804" t="s">
        <v>1816</v>
      </c>
      <c r="Q804" t="s">
        <v>3670</v>
      </c>
      <c r="R804" t="s">
        <v>1557</v>
      </c>
      <c r="S804" s="8">
        <v>447000000</v>
      </c>
      <c r="T804" t="s">
        <v>1382</v>
      </c>
      <c r="U804" t="s">
        <v>3677</v>
      </c>
      <c r="V804" t="s">
        <v>1750</v>
      </c>
      <c r="W804" s="8">
        <v>447000000</v>
      </c>
      <c r="X804">
        <v>0</v>
      </c>
      <c r="Y804" s="17">
        <f ca="1">$AH$1</f>
        <v>44413</v>
      </c>
      <c r="Z804">
        <v>0</v>
      </c>
      <c r="AA804">
        <v>0</v>
      </c>
      <c r="AB804" s="17">
        <f t="shared" ca="1" si="394"/>
        <v>44413</v>
      </c>
      <c r="AC804">
        <v>0</v>
      </c>
      <c r="AD804" s="21">
        <f t="shared" si="377"/>
        <v>1.4533217592615983</v>
      </c>
      <c r="AE804" s="21">
        <f t="shared" si="378"/>
        <v>19</v>
      </c>
      <c r="AF804" s="21">
        <f t="shared" ca="1" si="379"/>
        <v>30</v>
      </c>
      <c r="AG804" s="21">
        <f t="shared" ca="1" si="380"/>
        <v>0</v>
      </c>
    </row>
    <row r="805" spans="1:33" x14ac:dyDescent="0.25">
      <c r="A805" s="2">
        <v>1879</v>
      </c>
      <c r="B805" s="2" t="s">
        <v>1385</v>
      </c>
      <c r="C805" s="4">
        <v>20210680000242</v>
      </c>
      <c r="D805" s="2" t="s">
        <v>1386</v>
      </c>
      <c r="E805" s="2" t="s">
        <v>1387</v>
      </c>
      <c r="F805" s="2" t="s">
        <v>84</v>
      </c>
      <c r="G805" s="2" t="s">
        <v>55</v>
      </c>
      <c r="H805" s="2" t="s">
        <v>103</v>
      </c>
      <c r="I805" s="2" t="s">
        <v>173</v>
      </c>
      <c r="J805" s="2" t="s">
        <v>15</v>
      </c>
      <c r="K805" s="7" t="s">
        <v>1531</v>
      </c>
      <c r="L805" s="18">
        <v>651715174.99000001</v>
      </c>
      <c r="M805" s="18">
        <v>651715174.99000001</v>
      </c>
      <c r="P805" s="17">
        <f ca="1">$AH$1</f>
        <v>44413</v>
      </c>
      <c r="V805" s="17">
        <f t="shared" ref="V805:V808" ca="1" si="395">$AH$1</f>
        <v>44413</v>
      </c>
      <c r="Y805" s="17">
        <f t="shared" ref="Y805:Y811" ca="1" si="396">$AH$1</f>
        <v>44413</v>
      </c>
      <c r="AB805" s="17">
        <f t="shared" ref="AB805:AB811" ca="1" si="397">$AH$1</f>
        <v>44413</v>
      </c>
      <c r="AD805" s="21">
        <f t="shared" ca="1" si="377"/>
        <v>49.348645833335468</v>
      </c>
      <c r="AE805" s="21">
        <f t="shared" ca="1" si="378"/>
        <v>0</v>
      </c>
      <c r="AF805" s="21">
        <f t="shared" ca="1" si="379"/>
        <v>0</v>
      </c>
      <c r="AG805" s="21">
        <f t="shared" ca="1" si="380"/>
        <v>0</v>
      </c>
    </row>
    <row r="806" spans="1:33" x14ac:dyDescent="0.25">
      <c r="A806" s="2">
        <v>1881</v>
      </c>
      <c r="B806" s="2" t="s">
        <v>1388</v>
      </c>
      <c r="C806" s="4" t="s">
        <v>1389</v>
      </c>
      <c r="D806" s="2" t="s">
        <v>1390</v>
      </c>
      <c r="E806" s="2" t="s">
        <v>1391</v>
      </c>
      <c r="F806" s="2" t="s">
        <v>84</v>
      </c>
      <c r="G806" s="2" t="s">
        <v>55</v>
      </c>
      <c r="H806" s="2" t="s">
        <v>1392</v>
      </c>
      <c r="I806" s="2" t="s">
        <v>1393</v>
      </c>
      <c r="J806" s="2" t="s">
        <v>25</v>
      </c>
      <c r="K806" s="2" t="s">
        <v>18</v>
      </c>
      <c r="L806" s="18">
        <v>85000000</v>
      </c>
      <c r="M806" s="18">
        <v>85000000</v>
      </c>
      <c r="N806" t="s">
        <v>3678</v>
      </c>
      <c r="O806" t="s">
        <v>1390</v>
      </c>
      <c r="P806" t="s">
        <v>1796</v>
      </c>
      <c r="Q806" t="s">
        <v>3679</v>
      </c>
      <c r="R806" t="s">
        <v>1557</v>
      </c>
      <c r="S806" s="8">
        <v>85000000</v>
      </c>
      <c r="T806" t="s">
        <v>1389</v>
      </c>
      <c r="V806" s="17">
        <f t="shared" ca="1" si="395"/>
        <v>44413</v>
      </c>
      <c r="W806">
        <v>0</v>
      </c>
      <c r="X806">
        <v>0</v>
      </c>
      <c r="Y806" s="17">
        <f t="shared" ca="1" si="396"/>
        <v>44413</v>
      </c>
      <c r="Z806">
        <v>0</v>
      </c>
      <c r="AA806">
        <v>0</v>
      </c>
      <c r="AB806" s="17">
        <f t="shared" ca="1" si="397"/>
        <v>44413</v>
      </c>
      <c r="AC806">
        <v>0</v>
      </c>
      <c r="AD806" s="21">
        <f t="shared" si="377"/>
        <v>29.347881944442634</v>
      </c>
      <c r="AE806" s="21">
        <f t="shared" ca="1" si="378"/>
        <v>20</v>
      </c>
      <c r="AF806" s="21">
        <f t="shared" ca="1" si="379"/>
        <v>0</v>
      </c>
      <c r="AG806" s="21">
        <f t="shared" ca="1" si="380"/>
        <v>0</v>
      </c>
    </row>
    <row r="807" spans="1:33" x14ac:dyDescent="0.25">
      <c r="A807" s="25">
        <v>1896</v>
      </c>
      <c r="B807" s="7" t="s">
        <v>1394</v>
      </c>
      <c r="C807" s="27">
        <v>20210680000244</v>
      </c>
      <c r="D807" s="25" t="s">
        <v>1396</v>
      </c>
      <c r="E807" s="25" t="s">
        <v>1397</v>
      </c>
      <c r="F807" s="25" t="s">
        <v>84</v>
      </c>
      <c r="G807" s="25" t="s">
        <v>41</v>
      </c>
      <c r="H807" s="25" t="s">
        <v>42</v>
      </c>
      <c r="I807" s="25" t="s">
        <v>43</v>
      </c>
      <c r="J807" s="7" t="s">
        <v>35</v>
      </c>
      <c r="K807" s="25" t="s">
        <v>90</v>
      </c>
      <c r="L807" s="26">
        <v>1048354784</v>
      </c>
      <c r="M807" s="26">
        <v>1048354784</v>
      </c>
      <c r="N807" t="s">
        <v>3680</v>
      </c>
      <c r="O807" t="s">
        <v>3681</v>
      </c>
      <c r="P807" t="s">
        <v>2256</v>
      </c>
      <c r="Q807" t="s">
        <v>3645</v>
      </c>
      <c r="R807" t="s">
        <v>3630</v>
      </c>
      <c r="S807" s="8">
        <v>959961584</v>
      </c>
      <c r="T807" t="s">
        <v>1395</v>
      </c>
      <c r="V807" s="17">
        <f t="shared" ca="1" si="395"/>
        <v>44413</v>
      </c>
      <c r="W807">
        <v>0</v>
      </c>
      <c r="X807">
        <v>0</v>
      </c>
      <c r="Y807" s="17">
        <f t="shared" ca="1" si="396"/>
        <v>44413</v>
      </c>
      <c r="Z807">
        <v>0</v>
      </c>
      <c r="AA807">
        <v>0</v>
      </c>
      <c r="AB807" s="17">
        <f t="shared" ca="1" si="397"/>
        <v>44413</v>
      </c>
      <c r="AC807">
        <v>0</v>
      </c>
      <c r="AD807" s="21">
        <f t="shared" si="377"/>
        <v>22.245590277780138</v>
      </c>
      <c r="AE807" s="21">
        <f t="shared" ca="1" si="378"/>
        <v>27</v>
      </c>
      <c r="AF807" s="21">
        <f t="shared" ca="1" si="379"/>
        <v>0</v>
      </c>
      <c r="AG807" s="21">
        <f t="shared" ca="1" si="380"/>
        <v>0</v>
      </c>
    </row>
    <row r="808" spans="1:33" x14ac:dyDescent="0.25">
      <c r="A808" s="25"/>
      <c r="B808" s="7" t="s">
        <v>4225</v>
      </c>
      <c r="C808" s="27"/>
      <c r="D808" s="25"/>
      <c r="E808" s="25"/>
      <c r="F808" s="25"/>
      <c r="G808" s="25"/>
      <c r="H808" s="25"/>
      <c r="I808" s="25"/>
      <c r="J808" s="7" t="s">
        <v>35</v>
      </c>
      <c r="K808" s="25"/>
      <c r="L808" s="26"/>
      <c r="M808" s="26"/>
      <c r="N808" t="s">
        <v>2678</v>
      </c>
      <c r="O808" t="s">
        <v>3682</v>
      </c>
      <c r="P808" t="s">
        <v>1712</v>
      </c>
      <c r="Q808" t="s">
        <v>3645</v>
      </c>
      <c r="R808" t="s">
        <v>3630</v>
      </c>
      <c r="S808" s="8">
        <v>88393200</v>
      </c>
      <c r="T808" t="s">
        <v>1395</v>
      </c>
      <c r="V808" s="17">
        <f t="shared" ca="1" si="395"/>
        <v>44413</v>
      </c>
      <c r="W808">
        <v>0</v>
      </c>
      <c r="X808">
        <v>0</v>
      </c>
      <c r="Y808" s="17">
        <f t="shared" ca="1" si="396"/>
        <v>44413</v>
      </c>
      <c r="Z808">
        <v>0</v>
      </c>
      <c r="AA808">
        <v>0</v>
      </c>
      <c r="AB808" s="17">
        <f t="shared" ca="1" si="397"/>
        <v>44413</v>
      </c>
      <c r="AC808">
        <v>0</v>
      </c>
      <c r="AD808" s="21">
        <f t="shared" si="377"/>
        <v>28.245578703703359</v>
      </c>
      <c r="AE808" s="21">
        <f t="shared" ca="1" si="378"/>
        <v>21</v>
      </c>
      <c r="AF808" s="21">
        <f t="shared" ca="1" si="379"/>
        <v>0</v>
      </c>
      <c r="AG808" s="21">
        <f t="shared" ca="1" si="380"/>
        <v>0</v>
      </c>
    </row>
    <row r="809" spans="1:33" x14ac:dyDescent="0.25">
      <c r="A809" s="25">
        <v>1897</v>
      </c>
      <c r="B809" s="7" t="s">
        <v>1398</v>
      </c>
      <c r="C809" s="27">
        <v>20210680000245</v>
      </c>
      <c r="D809" s="25" t="s">
        <v>1400</v>
      </c>
      <c r="E809" s="25" t="s">
        <v>1401</v>
      </c>
      <c r="F809" s="25" t="s">
        <v>14</v>
      </c>
      <c r="G809" s="25" t="s">
        <v>41</v>
      </c>
      <c r="H809" s="25" t="s">
        <v>42</v>
      </c>
      <c r="I809" s="25" t="s">
        <v>43</v>
      </c>
      <c r="J809" s="7" t="s">
        <v>35</v>
      </c>
      <c r="K809" s="25" t="s">
        <v>29</v>
      </c>
      <c r="L809" s="26">
        <v>590457720.40999997</v>
      </c>
      <c r="M809" s="26">
        <v>590457720.40999997</v>
      </c>
      <c r="N809" t="s">
        <v>3683</v>
      </c>
      <c r="O809" t="s">
        <v>3684</v>
      </c>
      <c r="P809" t="s">
        <v>1589</v>
      </c>
      <c r="Q809" t="s">
        <v>3645</v>
      </c>
      <c r="R809" t="s">
        <v>1574</v>
      </c>
      <c r="S809" s="8">
        <v>90047200</v>
      </c>
      <c r="T809" t="s">
        <v>1399</v>
      </c>
      <c r="U809" t="s">
        <v>3688</v>
      </c>
      <c r="V809" t="s">
        <v>1876</v>
      </c>
      <c r="W809" s="8">
        <v>90047200</v>
      </c>
      <c r="X809">
        <v>0</v>
      </c>
      <c r="Y809" s="17">
        <f t="shared" ca="1" si="396"/>
        <v>44413</v>
      </c>
      <c r="Z809">
        <v>0</v>
      </c>
      <c r="AA809">
        <v>0</v>
      </c>
      <c r="AB809" s="17">
        <f t="shared" ca="1" si="397"/>
        <v>44413</v>
      </c>
      <c r="AC809">
        <v>0</v>
      </c>
      <c r="AD809" s="21">
        <f t="shared" si="377"/>
        <v>-4.6557870370379533</v>
      </c>
      <c r="AE809" s="21">
        <f t="shared" si="378"/>
        <v>7</v>
      </c>
      <c r="AF809" s="21">
        <f t="shared" ca="1" si="379"/>
        <v>41</v>
      </c>
      <c r="AG809" s="21">
        <f t="shared" ca="1" si="380"/>
        <v>0</v>
      </c>
    </row>
    <row r="810" spans="1:33" x14ac:dyDescent="0.25">
      <c r="A810" s="25"/>
      <c r="B810" s="7" t="s">
        <v>4226</v>
      </c>
      <c r="C810" s="27"/>
      <c r="D810" s="25"/>
      <c r="E810" s="25"/>
      <c r="F810" s="25"/>
      <c r="G810" s="25"/>
      <c r="H810" s="25"/>
      <c r="I810" s="25"/>
      <c r="J810" s="7" t="s">
        <v>35</v>
      </c>
      <c r="K810" s="25"/>
      <c r="L810" s="26"/>
      <c r="M810" s="26"/>
      <c r="N810" t="s">
        <v>3685</v>
      </c>
      <c r="O810" t="s">
        <v>3686</v>
      </c>
      <c r="P810" t="s">
        <v>1589</v>
      </c>
      <c r="Q810" t="s">
        <v>3687</v>
      </c>
      <c r="R810" t="s">
        <v>1557</v>
      </c>
      <c r="S810" s="8">
        <v>30446945</v>
      </c>
      <c r="T810" t="s">
        <v>1399</v>
      </c>
      <c r="U810" t="s">
        <v>3689</v>
      </c>
      <c r="V810" t="s">
        <v>1876</v>
      </c>
      <c r="W810" s="8">
        <v>30446945</v>
      </c>
      <c r="X810">
        <v>0</v>
      </c>
      <c r="Y810" s="17">
        <f t="shared" ca="1" si="396"/>
        <v>44413</v>
      </c>
      <c r="Z810">
        <v>0</v>
      </c>
      <c r="AA810">
        <v>0</v>
      </c>
      <c r="AB810" s="17">
        <f t="shared" ca="1" si="397"/>
        <v>44413</v>
      </c>
      <c r="AC810">
        <v>0</v>
      </c>
      <c r="AD810" s="21">
        <f t="shared" si="377"/>
        <v>-4.6557986111147329</v>
      </c>
      <c r="AE810" s="21">
        <f t="shared" si="378"/>
        <v>7</v>
      </c>
      <c r="AF810" s="21">
        <f t="shared" ca="1" si="379"/>
        <v>41</v>
      </c>
      <c r="AG810" s="21">
        <f t="shared" ca="1" si="380"/>
        <v>0</v>
      </c>
    </row>
    <row r="811" spans="1:33" x14ac:dyDescent="0.25">
      <c r="A811" s="2">
        <v>1847</v>
      </c>
      <c r="B811" s="2" t="s">
        <v>1402</v>
      </c>
      <c r="C811" s="4">
        <v>20210680000246</v>
      </c>
      <c r="D811" s="2" t="s">
        <v>1404</v>
      </c>
      <c r="E811" s="2" t="s">
        <v>1405</v>
      </c>
      <c r="F811" s="2" t="s">
        <v>112</v>
      </c>
      <c r="G811" s="2" t="s">
        <v>55</v>
      </c>
      <c r="H811" s="2" t="s">
        <v>291</v>
      </c>
      <c r="I811" s="2" t="s">
        <v>292</v>
      </c>
      <c r="J811" s="2" t="s">
        <v>98</v>
      </c>
      <c r="K811" s="2" t="s">
        <v>18</v>
      </c>
      <c r="L811" s="18">
        <v>500000000</v>
      </c>
      <c r="M811" s="18">
        <v>500000000</v>
      </c>
      <c r="N811" t="s">
        <v>3690</v>
      </c>
      <c r="O811" t="s">
        <v>3691</v>
      </c>
      <c r="P811" t="s">
        <v>2029</v>
      </c>
      <c r="Q811" t="s">
        <v>1961</v>
      </c>
      <c r="R811" t="s">
        <v>1557</v>
      </c>
      <c r="S811" s="8">
        <v>500000000</v>
      </c>
      <c r="T811" t="s">
        <v>1403</v>
      </c>
      <c r="U811" t="s">
        <v>3692</v>
      </c>
      <c r="V811" t="s">
        <v>1879</v>
      </c>
      <c r="W811" s="8">
        <v>500000000</v>
      </c>
      <c r="X811">
        <v>0</v>
      </c>
      <c r="Y811" s="17">
        <f t="shared" ca="1" si="396"/>
        <v>44413</v>
      </c>
      <c r="Z811">
        <v>0</v>
      </c>
      <c r="AA811">
        <v>0</v>
      </c>
      <c r="AB811" s="17">
        <f t="shared" ca="1" si="397"/>
        <v>44413</v>
      </c>
      <c r="AC811">
        <v>0</v>
      </c>
      <c r="AD811" s="21">
        <f t="shared" si="377"/>
        <v>3.3218634259246755</v>
      </c>
      <c r="AE811" s="21">
        <f t="shared" si="378"/>
        <v>10</v>
      </c>
      <c r="AF811" s="21">
        <f t="shared" ca="1" si="379"/>
        <v>35</v>
      </c>
      <c r="AG811" s="21">
        <f t="shared" ca="1" si="380"/>
        <v>0</v>
      </c>
    </row>
    <row r="812" spans="1:33" x14ac:dyDescent="0.25">
      <c r="A812" s="2">
        <v>1868</v>
      </c>
      <c r="B812" s="2" t="s">
        <v>1406</v>
      </c>
      <c r="C812" s="4">
        <v>20210680000247</v>
      </c>
      <c r="D812" s="2" t="s">
        <v>1407</v>
      </c>
      <c r="E812" s="2" t="s">
        <v>1408</v>
      </c>
      <c r="F812" s="2" t="s">
        <v>84</v>
      </c>
      <c r="G812" s="2" t="s">
        <v>45</v>
      </c>
      <c r="H812" s="2" t="s">
        <v>343</v>
      </c>
      <c r="I812" s="2" t="s">
        <v>1409</v>
      </c>
      <c r="J812" s="2" t="s">
        <v>197</v>
      </c>
      <c r="K812" s="2" t="s">
        <v>18</v>
      </c>
      <c r="L812" s="18">
        <v>49999880</v>
      </c>
      <c r="M812" s="18">
        <v>49999880</v>
      </c>
      <c r="P812" s="17">
        <f t="shared" ref="P812:P816" ca="1" si="398">$AH$1</f>
        <v>44413</v>
      </c>
      <c r="V812" s="17">
        <f t="shared" ref="V812:V819" ca="1" si="399">$AH$1</f>
        <v>44413</v>
      </c>
      <c r="Y812" s="17">
        <f t="shared" ref="Y812:Y819" ca="1" si="400">$AH$1</f>
        <v>44413</v>
      </c>
      <c r="AB812" s="17">
        <f t="shared" ref="AB812:AB819" ca="1" si="401">$AH$1</f>
        <v>44413</v>
      </c>
      <c r="AD812" s="21">
        <f t="shared" ca="1" si="377"/>
        <v>47.274571759262471</v>
      </c>
      <c r="AE812" s="21">
        <f t="shared" ca="1" si="378"/>
        <v>0</v>
      </c>
      <c r="AF812" s="21">
        <f t="shared" ca="1" si="379"/>
        <v>0</v>
      </c>
      <c r="AG812" s="21">
        <f t="shared" ca="1" si="380"/>
        <v>0</v>
      </c>
    </row>
    <row r="813" spans="1:33" x14ac:dyDescent="0.25">
      <c r="A813" s="2">
        <v>1861</v>
      </c>
      <c r="B813" s="2" t="s">
        <v>1410</v>
      </c>
      <c r="C813" s="4" t="s">
        <v>1411</v>
      </c>
      <c r="D813" s="2" t="s">
        <v>1412</v>
      </c>
      <c r="E813" s="2" t="s">
        <v>1413</v>
      </c>
      <c r="F813" s="2" t="s">
        <v>84</v>
      </c>
      <c r="G813" s="2" t="s">
        <v>55</v>
      </c>
      <c r="H813" s="2" t="s">
        <v>1414</v>
      </c>
      <c r="I813" s="2" t="s">
        <v>1415</v>
      </c>
      <c r="J813" s="2" t="s">
        <v>15</v>
      </c>
      <c r="K813" s="2" t="s">
        <v>18</v>
      </c>
      <c r="L813" s="18">
        <v>174600000</v>
      </c>
      <c r="M813" s="18">
        <v>174600000</v>
      </c>
      <c r="P813" s="17">
        <f t="shared" ca="1" si="398"/>
        <v>44413</v>
      </c>
      <c r="V813" s="17">
        <f t="shared" ca="1" si="399"/>
        <v>44413</v>
      </c>
      <c r="Y813" s="17">
        <f t="shared" ca="1" si="400"/>
        <v>44413</v>
      </c>
      <c r="AB813" s="17">
        <f t="shared" ca="1" si="401"/>
        <v>44413</v>
      </c>
      <c r="AD813" s="21">
        <f t="shared" ca="1" si="377"/>
        <v>44.189409722224809</v>
      </c>
      <c r="AE813" s="21">
        <f t="shared" ca="1" si="378"/>
        <v>0</v>
      </c>
      <c r="AF813" s="21">
        <f t="shared" ca="1" si="379"/>
        <v>0</v>
      </c>
      <c r="AG813" s="21">
        <f t="shared" ca="1" si="380"/>
        <v>0</v>
      </c>
    </row>
    <row r="814" spans="1:33" x14ac:dyDescent="0.25">
      <c r="A814" s="2">
        <v>1750</v>
      </c>
      <c r="B814" s="2" t="s">
        <v>1416</v>
      </c>
      <c r="C814" s="4" t="s">
        <v>1417</v>
      </c>
      <c r="D814" s="2" t="s">
        <v>1418</v>
      </c>
      <c r="E814" s="2" t="s">
        <v>1419</v>
      </c>
      <c r="F814" s="2" t="s">
        <v>84</v>
      </c>
      <c r="G814" s="2" t="s">
        <v>45</v>
      </c>
      <c r="H814" s="2" t="s">
        <v>294</v>
      </c>
      <c r="I814" s="2" t="s">
        <v>295</v>
      </c>
      <c r="J814" s="2" t="s">
        <v>98</v>
      </c>
      <c r="K814" s="2" t="s">
        <v>96</v>
      </c>
      <c r="L814" s="18">
        <v>596786895.26999998</v>
      </c>
      <c r="M814" s="18">
        <v>596786895.26999998</v>
      </c>
      <c r="P814" s="17">
        <f t="shared" ca="1" si="398"/>
        <v>44413</v>
      </c>
      <c r="V814" s="17">
        <f t="shared" ca="1" si="399"/>
        <v>44413</v>
      </c>
      <c r="Y814" s="17">
        <f t="shared" ca="1" si="400"/>
        <v>44413</v>
      </c>
      <c r="AB814" s="17">
        <f t="shared" ca="1" si="401"/>
        <v>44413</v>
      </c>
      <c r="AD814" s="21">
        <f t="shared" ca="1" si="377"/>
        <v>42.409259259256942</v>
      </c>
      <c r="AE814" s="21">
        <f t="shared" ca="1" si="378"/>
        <v>0</v>
      </c>
      <c r="AF814" s="21">
        <f t="shared" ca="1" si="379"/>
        <v>0</v>
      </c>
      <c r="AG814" s="21">
        <f t="shared" ca="1" si="380"/>
        <v>0</v>
      </c>
    </row>
    <row r="815" spans="1:33" x14ac:dyDescent="0.25">
      <c r="A815" s="2">
        <v>1899</v>
      </c>
      <c r="B815" s="2" t="s">
        <v>1420</v>
      </c>
      <c r="C815" s="4" t="s">
        <v>1421</v>
      </c>
      <c r="D815" s="2" t="s">
        <v>1422</v>
      </c>
      <c r="E815" s="2" t="s">
        <v>1423</v>
      </c>
      <c r="F815" s="2" t="s">
        <v>84</v>
      </c>
      <c r="G815" s="2" t="s">
        <v>41</v>
      </c>
      <c r="H815" s="2" t="s">
        <v>363</v>
      </c>
      <c r="I815" s="2" t="s">
        <v>364</v>
      </c>
      <c r="J815" s="2" t="s">
        <v>35</v>
      </c>
      <c r="K815" s="2" t="s">
        <v>18</v>
      </c>
      <c r="L815" s="18">
        <v>90000000</v>
      </c>
      <c r="M815" s="18">
        <v>90000000</v>
      </c>
      <c r="P815" s="17">
        <f t="shared" ca="1" si="398"/>
        <v>44413</v>
      </c>
      <c r="V815" s="17">
        <f t="shared" ca="1" si="399"/>
        <v>44413</v>
      </c>
      <c r="Y815" s="17">
        <f t="shared" ca="1" si="400"/>
        <v>44413</v>
      </c>
      <c r="AB815" s="17">
        <f t="shared" ca="1" si="401"/>
        <v>44413</v>
      </c>
      <c r="AD815" s="21">
        <f t="shared" ca="1" si="377"/>
        <v>40.516620370370219</v>
      </c>
      <c r="AE815" s="21">
        <f t="shared" ca="1" si="378"/>
        <v>0</v>
      </c>
      <c r="AF815" s="21">
        <f t="shared" ca="1" si="379"/>
        <v>0</v>
      </c>
      <c r="AG815" s="21">
        <f t="shared" ca="1" si="380"/>
        <v>0</v>
      </c>
    </row>
    <row r="816" spans="1:33" x14ac:dyDescent="0.25">
      <c r="A816" s="2">
        <v>1905</v>
      </c>
      <c r="B816" s="2" t="s">
        <v>1424</v>
      </c>
      <c r="C816" s="4" t="s">
        <v>1425</v>
      </c>
      <c r="D816" s="2" t="s">
        <v>1426</v>
      </c>
      <c r="E816" s="2" t="s">
        <v>1427</v>
      </c>
      <c r="F816" s="2" t="s">
        <v>84</v>
      </c>
      <c r="G816" s="2" t="s">
        <v>55</v>
      </c>
      <c r="H816" s="2" t="s">
        <v>64</v>
      </c>
      <c r="I816" s="2" t="s">
        <v>65</v>
      </c>
      <c r="J816" s="2" t="s">
        <v>15</v>
      </c>
      <c r="K816" s="2" t="s">
        <v>123</v>
      </c>
      <c r="L816" s="18">
        <v>3066590965.3699999</v>
      </c>
      <c r="M816" s="18">
        <v>3066590965.3699999</v>
      </c>
      <c r="P816" s="17">
        <f t="shared" ca="1" si="398"/>
        <v>44413</v>
      </c>
      <c r="V816" s="17">
        <f t="shared" ca="1" si="399"/>
        <v>44413</v>
      </c>
      <c r="Y816" s="17">
        <f t="shared" ca="1" si="400"/>
        <v>44413</v>
      </c>
      <c r="AB816" s="17">
        <f t="shared" ca="1" si="401"/>
        <v>44413</v>
      </c>
      <c r="AD816" s="21">
        <f t="shared" ca="1" si="377"/>
        <v>40.316400462965248</v>
      </c>
      <c r="AE816" s="21">
        <f t="shared" ca="1" si="378"/>
        <v>0</v>
      </c>
      <c r="AF816" s="21">
        <f t="shared" ca="1" si="379"/>
        <v>0</v>
      </c>
      <c r="AG816" s="21">
        <f t="shared" ca="1" si="380"/>
        <v>0</v>
      </c>
    </row>
    <row r="817" spans="1:33" x14ac:dyDescent="0.25">
      <c r="A817" s="2">
        <v>1824</v>
      </c>
      <c r="B817" s="2" t="s">
        <v>1428</v>
      </c>
      <c r="C817" s="4" t="s">
        <v>1429</v>
      </c>
      <c r="D817" s="2" t="s">
        <v>1430</v>
      </c>
      <c r="E817" s="2" t="s">
        <v>1431</v>
      </c>
      <c r="F817" s="2" t="s">
        <v>84</v>
      </c>
      <c r="G817" s="2" t="s">
        <v>55</v>
      </c>
      <c r="H817" s="2" t="s">
        <v>204</v>
      </c>
      <c r="I817" s="2" t="s">
        <v>205</v>
      </c>
      <c r="J817" s="2" t="s">
        <v>66</v>
      </c>
      <c r="K817" s="2" t="s">
        <v>18</v>
      </c>
      <c r="L817" s="18">
        <v>427168809</v>
      </c>
      <c r="M817" s="18">
        <v>427168809</v>
      </c>
      <c r="N817" t="s">
        <v>3693</v>
      </c>
      <c r="O817" t="s">
        <v>3694</v>
      </c>
      <c r="P817" t="s">
        <v>1759</v>
      </c>
      <c r="Q817" t="s">
        <v>2426</v>
      </c>
      <c r="R817" t="s">
        <v>2011</v>
      </c>
      <c r="S817" s="8">
        <v>427168809</v>
      </c>
      <c r="T817" t="s">
        <v>1429</v>
      </c>
      <c r="V817" s="17">
        <f t="shared" ca="1" si="399"/>
        <v>44413</v>
      </c>
      <c r="W817">
        <v>0</v>
      </c>
      <c r="X817">
        <v>0</v>
      </c>
      <c r="Y817" s="17">
        <f t="shared" ca="1" si="400"/>
        <v>44413</v>
      </c>
      <c r="Z817">
        <v>0</v>
      </c>
      <c r="AA817">
        <v>0</v>
      </c>
      <c r="AB817" s="17">
        <f t="shared" ca="1" si="401"/>
        <v>44413</v>
      </c>
      <c r="AC817">
        <v>0</v>
      </c>
      <c r="AD817" s="21">
        <f t="shared" si="377"/>
        <v>8.2322569444440887</v>
      </c>
      <c r="AE817" s="21">
        <f t="shared" ca="1" si="378"/>
        <v>28</v>
      </c>
      <c r="AF817" s="21">
        <f t="shared" ca="1" si="379"/>
        <v>0</v>
      </c>
      <c r="AG817" s="21">
        <f t="shared" ca="1" si="380"/>
        <v>0</v>
      </c>
    </row>
    <row r="818" spans="1:33" x14ac:dyDescent="0.25">
      <c r="A818" s="25">
        <v>1900</v>
      </c>
      <c r="B818" s="7" t="s">
        <v>1432</v>
      </c>
      <c r="C818" s="27">
        <v>20210680000253</v>
      </c>
      <c r="D818" s="25" t="s">
        <v>1434</v>
      </c>
      <c r="E818" s="25" t="s">
        <v>1435</v>
      </c>
      <c r="F818" s="25" t="s">
        <v>84</v>
      </c>
      <c r="G818" s="25" t="s">
        <v>41</v>
      </c>
      <c r="H818" s="25" t="s">
        <v>139</v>
      </c>
      <c r="I818" s="25" t="s">
        <v>180</v>
      </c>
      <c r="J818" s="7" t="s">
        <v>37</v>
      </c>
      <c r="K818" s="25" t="s">
        <v>1532</v>
      </c>
      <c r="L818" s="26">
        <v>1152338880</v>
      </c>
      <c r="M818" s="26">
        <v>1152338880</v>
      </c>
      <c r="N818" t="s">
        <v>3695</v>
      </c>
      <c r="O818" t="s">
        <v>3696</v>
      </c>
      <c r="P818" t="s">
        <v>1879</v>
      </c>
      <c r="Q818" t="s">
        <v>1702</v>
      </c>
      <c r="R818" t="s">
        <v>3232</v>
      </c>
      <c r="S818" s="8">
        <v>104758080</v>
      </c>
      <c r="T818" t="s">
        <v>1433</v>
      </c>
      <c r="V818" s="17">
        <f t="shared" ca="1" si="399"/>
        <v>44413</v>
      </c>
      <c r="W818">
        <v>0</v>
      </c>
      <c r="X818">
        <v>0</v>
      </c>
      <c r="Y818" s="17">
        <f t="shared" ca="1" si="400"/>
        <v>44413</v>
      </c>
      <c r="Z818">
        <v>0</v>
      </c>
      <c r="AA818">
        <v>0</v>
      </c>
      <c r="AB818" s="17">
        <f t="shared" ca="1" si="401"/>
        <v>44413</v>
      </c>
      <c r="AC818">
        <v>0</v>
      </c>
      <c r="AD818" s="21">
        <f t="shared" si="377"/>
        <v>0.33241898148116888</v>
      </c>
      <c r="AE818" s="21">
        <f t="shared" ca="1" si="378"/>
        <v>35</v>
      </c>
      <c r="AF818" s="21">
        <f t="shared" ca="1" si="379"/>
        <v>0</v>
      </c>
      <c r="AG818" s="21">
        <f t="shared" ca="1" si="380"/>
        <v>0</v>
      </c>
    </row>
    <row r="819" spans="1:33" x14ac:dyDescent="0.25">
      <c r="A819" s="25"/>
      <c r="B819" s="7" t="s">
        <v>4227</v>
      </c>
      <c r="C819" s="27"/>
      <c r="D819" s="25"/>
      <c r="E819" s="25"/>
      <c r="F819" s="25"/>
      <c r="G819" s="25"/>
      <c r="H819" s="25"/>
      <c r="I819" s="25"/>
      <c r="J819" s="7" t="s">
        <v>37</v>
      </c>
      <c r="K819" s="25"/>
      <c r="L819" s="26"/>
      <c r="M819" s="26"/>
      <c r="N819" t="s">
        <v>3697</v>
      </c>
      <c r="O819" t="s">
        <v>3698</v>
      </c>
      <c r="P819" t="s">
        <v>1879</v>
      </c>
      <c r="Q819" t="s">
        <v>1702</v>
      </c>
      <c r="R819" t="s">
        <v>3232</v>
      </c>
      <c r="S819" s="8">
        <v>1047580800</v>
      </c>
      <c r="T819" t="s">
        <v>1433</v>
      </c>
      <c r="V819" s="17">
        <f t="shared" ca="1" si="399"/>
        <v>44413</v>
      </c>
      <c r="W819">
        <v>0</v>
      </c>
      <c r="X819">
        <v>0</v>
      </c>
      <c r="Y819" s="17">
        <f t="shared" ca="1" si="400"/>
        <v>44413</v>
      </c>
      <c r="Z819">
        <v>0</v>
      </c>
      <c r="AA819">
        <v>0</v>
      </c>
      <c r="AB819" s="17">
        <f t="shared" ca="1" si="401"/>
        <v>44413</v>
      </c>
      <c r="AC819">
        <v>0</v>
      </c>
      <c r="AD819" s="21">
        <f t="shared" si="377"/>
        <v>0.33240740740438923</v>
      </c>
      <c r="AE819" s="21">
        <f t="shared" ca="1" si="378"/>
        <v>35</v>
      </c>
      <c r="AF819" s="21">
        <f t="shared" ca="1" si="379"/>
        <v>0</v>
      </c>
      <c r="AG819" s="21">
        <f t="shared" ca="1" si="380"/>
        <v>0</v>
      </c>
    </row>
    <row r="820" spans="1:33" x14ac:dyDescent="0.25">
      <c r="A820" s="2">
        <v>1907</v>
      </c>
      <c r="B820" s="2" t="s">
        <v>1436</v>
      </c>
      <c r="C820" s="4">
        <v>20210680000254</v>
      </c>
      <c r="D820" s="2" t="s">
        <v>1437</v>
      </c>
      <c r="E820" s="2" t="s">
        <v>1438</v>
      </c>
      <c r="F820" s="2" t="s">
        <v>84</v>
      </c>
      <c r="G820" s="2" t="s">
        <v>45</v>
      </c>
      <c r="H820" s="2" t="s">
        <v>108</v>
      </c>
      <c r="I820" s="2" t="s">
        <v>1233</v>
      </c>
      <c r="J820" s="2" t="s">
        <v>79</v>
      </c>
      <c r="K820" s="2" t="s">
        <v>18</v>
      </c>
      <c r="L820" s="18">
        <v>9767348534</v>
      </c>
      <c r="M820" s="18">
        <v>9767348534</v>
      </c>
      <c r="P820" s="17">
        <f t="shared" ref="P820:P821" ca="1" si="402">$AH$1</f>
        <v>44413</v>
      </c>
      <c r="V820" s="17">
        <f t="shared" ref="V820:V822" ca="1" si="403">$AH$1</f>
        <v>44413</v>
      </c>
      <c r="Y820" s="17">
        <f t="shared" ref="Y820:Y822" ca="1" si="404">$AH$1</f>
        <v>44413</v>
      </c>
      <c r="AB820" s="17">
        <f t="shared" ref="AB820:AB823" ca="1" si="405">$AH$1</f>
        <v>44413</v>
      </c>
      <c r="AD820" s="21">
        <f t="shared" ca="1" si="377"/>
        <v>35.354907407410792</v>
      </c>
      <c r="AE820" s="21">
        <f t="shared" ca="1" si="378"/>
        <v>0</v>
      </c>
      <c r="AF820" s="21">
        <f t="shared" ca="1" si="379"/>
        <v>0</v>
      </c>
      <c r="AG820" s="21">
        <f t="shared" ca="1" si="380"/>
        <v>0</v>
      </c>
    </row>
    <row r="821" spans="1:33" x14ac:dyDescent="0.25">
      <c r="A821" s="2">
        <v>1707</v>
      </c>
      <c r="B821" s="2" t="s">
        <v>1439</v>
      </c>
      <c r="C821" s="4" t="s">
        <v>1440</v>
      </c>
      <c r="D821" s="2" t="s">
        <v>1441</v>
      </c>
      <c r="E821" s="2" t="s">
        <v>1442</v>
      </c>
      <c r="F821" s="2" t="s">
        <v>84</v>
      </c>
      <c r="G821" s="2" t="s">
        <v>41</v>
      </c>
      <c r="H821" s="2" t="s">
        <v>746</v>
      </c>
      <c r="I821" s="2" t="s">
        <v>747</v>
      </c>
      <c r="J821" s="2" t="s">
        <v>35</v>
      </c>
      <c r="K821" s="2" t="s">
        <v>18</v>
      </c>
      <c r="L821" s="18">
        <v>1494720039</v>
      </c>
      <c r="M821" s="18">
        <v>1494720039</v>
      </c>
      <c r="P821" s="17">
        <f t="shared" ca="1" si="402"/>
        <v>44413</v>
      </c>
      <c r="V821" s="17">
        <f t="shared" ca="1" si="403"/>
        <v>44413</v>
      </c>
      <c r="Y821" s="17">
        <f t="shared" ca="1" si="404"/>
        <v>44413</v>
      </c>
      <c r="AB821" s="17">
        <f t="shared" ca="1" si="405"/>
        <v>44413</v>
      </c>
      <c r="AD821" s="21">
        <f t="shared" ca="1" si="377"/>
        <v>34.252453703702486</v>
      </c>
      <c r="AE821" s="21">
        <f t="shared" ca="1" si="378"/>
        <v>0</v>
      </c>
      <c r="AF821" s="21">
        <f t="shared" ca="1" si="379"/>
        <v>0</v>
      </c>
      <c r="AG821" s="21">
        <f t="shared" ca="1" si="380"/>
        <v>0</v>
      </c>
    </row>
    <row r="822" spans="1:33" x14ac:dyDescent="0.25">
      <c r="A822" s="2">
        <v>1909</v>
      </c>
      <c r="B822" s="2" t="s">
        <v>1443</v>
      </c>
      <c r="C822" s="4" t="s">
        <v>1444</v>
      </c>
      <c r="D822" s="2" t="s">
        <v>1445</v>
      </c>
      <c r="E822" s="2" t="s">
        <v>1446</v>
      </c>
      <c r="F822" s="2" t="s">
        <v>84</v>
      </c>
      <c r="G822" s="2" t="s">
        <v>45</v>
      </c>
      <c r="H822" s="2" t="s">
        <v>1447</v>
      </c>
      <c r="I822" s="2" t="s">
        <v>1448</v>
      </c>
      <c r="J822" s="2" t="s">
        <v>197</v>
      </c>
      <c r="K822" s="2" t="s">
        <v>18</v>
      </c>
      <c r="L822" s="18">
        <v>227435365</v>
      </c>
      <c r="M822" s="18">
        <v>354203625</v>
      </c>
      <c r="N822" t="s">
        <v>3699</v>
      </c>
      <c r="O822" t="s">
        <v>3700</v>
      </c>
      <c r="P822" t="s">
        <v>1759</v>
      </c>
      <c r="Q822" t="s">
        <v>3291</v>
      </c>
      <c r="R822" t="s">
        <v>2361</v>
      </c>
      <c r="S822" s="8">
        <v>227435365</v>
      </c>
      <c r="T822" t="s">
        <v>1444</v>
      </c>
      <c r="V822" s="17">
        <f t="shared" ca="1" si="403"/>
        <v>44413</v>
      </c>
      <c r="W822">
        <v>0</v>
      </c>
      <c r="X822">
        <v>0</v>
      </c>
      <c r="Y822" s="17">
        <f t="shared" ca="1" si="404"/>
        <v>44413</v>
      </c>
      <c r="Z822">
        <v>0</v>
      </c>
      <c r="AA822">
        <v>0</v>
      </c>
      <c r="AB822" s="17">
        <f t="shared" ca="1" si="405"/>
        <v>44413</v>
      </c>
      <c r="AC822">
        <v>0</v>
      </c>
      <c r="AD822" s="21">
        <f t="shared" si="377"/>
        <v>6.0128472222204437</v>
      </c>
      <c r="AE822" s="21">
        <f t="shared" ca="1" si="378"/>
        <v>28</v>
      </c>
      <c r="AF822" s="21">
        <f t="shared" ca="1" si="379"/>
        <v>0</v>
      </c>
      <c r="AG822" s="21">
        <f t="shared" ca="1" si="380"/>
        <v>0</v>
      </c>
    </row>
    <row r="823" spans="1:33" x14ac:dyDescent="0.25">
      <c r="A823" s="2">
        <v>1908</v>
      </c>
      <c r="B823" s="2" t="s">
        <v>1449</v>
      </c>
      <c r="C823" s="4">
        <v>20210680000257</v>
      </c>
      <c r="D823" s="2" t="s">
        <v>1450</v>
      </c>
      <c r="E823" s="2" t="s">
        <v>1451</v>
      </c>
      <c r="F823" s="2" t="s">
        <v>84</v>
      </c>
      <c r="G823" s="2" t="s">
        <v>45</v>
      </c>
      <c r="H823" s="2" t="s">
        <v>1150</v>
      </c>
      <c r="I823" s="2" t="s">
        <v>1452</v>
      </c>
      <c r="J823" s="2" t="s">
        <v>197</v>
      </c>
      <c r="K823" s="2" t="s">
        <v>18</v>
      </c>
      <c r="L823" s="18">
        <v>582957600</v>
      </c>
      <c r="M823" s="18">
        <v>798208600</v>
      </c>
      <c r="P823" s="17">
        <f t="shared" ref="P823:P826" ca="1" si="406">$AH$1</f>
        <v>44413</v>
      </c>
      <c r="V823" s="17">
        <f t="shared" ref="V823:V827" ca="1" si="407">$AH$1</f>
        <v>44413</v>
      </c>
      <c r="Y823" s="17">
        <f t="shared" ref="Y823:Y827" ca="1" si="408">$AH$1</f>
        <v>44413</v>
      </c>
      <c r="AB823" s="17">
        <f t="shared" ca="1" si="405"/>
        <v>44413</v>
      </c>
      <c r="AD823" s="21">
        <f t="shared" ca="1" si="377"/>
        <v>33.279814814814017</v>
      </c>
      <c r="AE823" s="21">
        <f t="shared" ca="1" si="378"/>
        <v>0</v>
      </c>
      <c r="AF823" s="21">
        <f t="shared" ca="1" si="379"/>
        <v>0</v>
      </c>
      <c r="AG823" s="21">
        <f t="shared" ca="1" si="380"/>
        <v>0</v>
      </c>
    </row>
    <row r="824" spans="1:33" x14ac:dyDescent="0.25">
      <c r="A824" s="2">
        <v>1904</v>
      </c>
      <c r="B824" s="2" t="s">
        <v>1453</v>
      </c>
      <c r="C824" s="4" t="s">
        <v>1454</v>
      </c>
      <c r="D824" s="2" t="s">
        <v>1455</v>
      </c>
      <c r="E824" s="2" t="s">
        <v>1456</v>
      </c>
      <c r="F824" s="2" t="s">
        <v>84</v>
      </c>
      <c r="G824" s="2" t="s">
        <v>55</v>
      </c>
      <c r="H824" s="2" t="s">
        <v>1457</v>
      </c>
      <c r="I824" s="2" t="s">
        <v>1458</v>
      </c>
      <c r="J824" s="2" t="s">
        <v>15</v>
      </c>
      <c r="K824" s="2" t="s">
        <v>97</v>
      </c>
      <c r="L824" s="18">
        <v>406315800</v>
      </c>
      <c r="M824" s="18">
        <v>406315800</v>
      </c>
      <c r="P824" s="17">
        <f t="shared" ca="1" si="406"/>
        <v>44413</v>
      </c>
      <c r="V824" s="17">
        <f t="shared" ca="1" si="407"/>
        <v>44413</v>
      </c>
      <c r="Y824" s="17">
        <f t="shared" ca="1" si="408"/>
        <v>44413</v>
      </c>
      <c r="AB824" s="17">
        <f t="shared" ref="AB824:AB827" ca="1" si="409">$AH$1</f>
        <v>44413</v>
      </c>
      <c r="AD824" s="21">
        <f t="shared" ca="1" si="377"/>
        <v>29.473206018519704</v>
      </c>
      <c r="AE824" s="21">
        <f t="shared" ca="1" si="378"/>
        <v>0</v>
      </c>
      <c r="AF824" s="21">
        <f t="shared" ca="1" si="379"/>
        <v>0</v>
      </c>
      <c r="AG824" s="21">
        <f t="shared" ca="1" si="380"/>
        <v>0</v>
      </c>
    </row>
    <row r="825" spans="1:33" x14ac:dyDescent="0.25">
      <c r="A825" s="2">
        <v>1906</v>
      </c>
      <c r="B825" s="2" t="s">
        <v>1459</v>
      </c>
      <c r="C825" s="4" t="s">
        <v>1460</v>
      </c>
      <c r="D825" s="2" t="s">
        <v>1461</v>
      </c>
      <c r="E825" s="2" t="s">
        <v>1462</v>
      </c>
      <c r="F825" s="2" t="s">
        <v>84</v>
      </c>
      <c r="G825" s="2" t="s">
        <v>55</v>
      </c>
      <c r="H825" s="2" t="s">
        <v>1457</v>
      </c>
      <c r="I825" s="2" t="s">
        <v>1458</v>
      </c>
      <c r="J825" s="2" t="s">
        <v>15</v>
      </c>
      <c r="K825" s="2" t="s">
        <v>32</v>
      </c>
      <c r="L825" s="18">
        <v>203835093</v>
      </c>
      <c r="M825" s="18">
        <v>447300000</v>
      </c>
      <c r="P825" s="17">
        <f t="shared" ca="1" si="406"/>
        <v>44413</v>
      </c>
      <c r="V825" s="17">
        <f t="shared" ca="1" si="407"/>
        <v>44413</v>
      </c>
      <c r="Y825" s="17">
        <f t="shared" ca="1" si="408"/>
        <v>44413</v>
      </c>
      <c r="AB825" s="17">
        <f t="shared" ca="1" si="409"/>
        <v>44413</v>
      </c>
      <c r="AD825" s="21">
        <f t="shared" ca="1" si="377"/>
        <v>28.295659722221899</v>
      </c>
      <c r="AE825" s="21">
        <f t="shared" ca="1" si="378"/>
        <v>0</v>
      </c>
      <c r="AF825" s="21">
        <f t="shared" ca="1" si="379"/>
        <v>0</v>
      </c>
      <c r="AG825" s="21">
        <f t="shared" ca="1" si="380"/>
        <v>0</v>
      </c>
    </row>
    <row r="826" spans="1:33" x14ac:dyDescent="0.25">
      <c r="A826" s="2">
        <v>1901</v>
      </c>
      <c r="B826" s="2" t="s">
        <v>1463</v>
      </c>
      <c r="C826" s="4" t="s">
        <v>1464</v>
      </c>
      <c r="D826" s="2" t="s">
        <v>1465</v>
      </c>
      <c r="E826" s="2" t="s">
        <v>1466</v>
      </c>
      <c r="F826" s="2" t="s">
        <v>84</v>
      </c>
      <c r="G826" s="2" t="s">
        <v>45</v>
      </c>
      <c r="H826" s="2" t="s">
        <v>299</v>
      </c>
      <c r="I826" s="2" t="s">
        <v>331</v>
      </c>
      <c r="J826" s="2" t="s">
        <v>80</v>
      </c>
      <c r="K826" s="2" t="s">
        <v>18</v>
      </c>
      <c r="L826" s="18">
        <v>700000000</v>
      </c>
      <c r="M826" s="18">
        <v>700000000</v>
      </c>
      <c r="P826" s="17">
        <f t="shared" ca="1" si="406"/>
        <v>44413</v>
      </c>
      <c r="V826" s="17">
        <f t="shared" ca="1" si="407"/>
        <v>44413</v>
      </c>
      <c r="Y826" s="17">
        <f t="shared" ca="1" si="408"/>
        <v>44413</v>
      </c>
      <c r="AB826" s="17">
        <f t="shared" ca="1" si="409"/>
        <v>44413</v>
      </c>
      <c r="AD826" s="21">
        <f t="shared" ca="1" si="377"/>
        <v>28.28126157407678</v>
      </c>
      <c r="AE826" s="21">
        <f t="shared" ca="1" si="378"/>
        <v>0</v>
      </c>
      <c r="AF826" s="21">
        <f t="shared" ca="1" si="379"/>
        <v>0</v>
      </c>
      <c r="AG826" s="21">
        <f t="shared" ca="1" si="380"/>
        <v>0</v>
      </c>
    </row>
    <row r="827" spans="1:33" x14ac:dyDescent="0.25">
      <c r="A827" s="2">
        <v>1919</v>
      </c>
      <c r="B827" s="2" t="s">
        <v>1467</v>
      </c>
      <c r="C827" s="4" t="s">
        <v>1468</v>
      </c>
      <c r="D827" s="2" t="s">
        <v>1469</v>
      </c>
      <c r="E827" s="2" t="s">
        <v>1470</v>
      </c>
      <c r="F827" s="2" t="s">
        <v>84</v>
      </c>
      <c r="G827" s="2" t="s">
        <v>45</v>
      </c>
      <c r="H827" s="2" t="s">
        <v>324</v>
      </c>
      <c r="I827" s="2" t="s">
        <v>325</v>
      </c>
      <c r="J827" s="2" t="s">
        <v>66</v>
      </c>
      <c r="K827" s="2" t="s">
        <v>52</v>
      </c>
      <c r="L827" s="18">
        <v>97730680</v>
      </c>
      <c r="M827" s="18">
        <v>97730680</v>
      </c>
      <c r="N827" t="s">
        <v>3701</v>
      </c>
      <c r="O827" t="s">
        <v>3702</v>
      </c>
      <c r="P827" t="s">
        <v>1796</v>
      </c>
      <c r="Q827" t="s">
        <v>3060</v>
      </c>
      <c r="R827" t="s">
        <v>1574</v>
      </c>
      <c r="S827" s="8">
        <v>97730680</v>
      </c>
      <c r="T827" t="s">
        <v>1468</v>
      </c>
      <c r="V827" s="17">
        <f t="shared" ca="1" si="407"/>
        <v>44413</v>
      </c>
      <c r="W827">
        <v>0</v>
      </c>
      <c r="X827">
        <v>0</v>
      </c>
      <c r="Y827" s="17">
        <f t="shared" ca="1" si="408"/>
        <v>44413</v>
      </c>
      <c r="Z827">
        <v>0</v>
      </c>
      <c r="AA827">
        <v>0</v>
      </c>
      <c r="AB827" s="17">
        <f t="shared" ca="1" si="409"/>
        <v>44413</v>
      </c>
      <c r="AC827">
        <v>0</v>
      </c>
      <c r="AD827" s="21">
        <f t="shared" si="377"/>
        <v>6.3086921296271612</v>
      </c>
      <c r="AE827" s="21">
        <f t="shared" ca="1" si="378"/>
        <v>20</v>
      </c>
      <c r="AF827" s="21">
        <f t="shared" ca="1" si="379"/>
        <v>0</v>
      </c>
      <c r="AG827" s="21">
        <f t="shared" ca="1" si="380"/>
        <v>0</v>
      </c>
    </row>
    <row r="828" spans="1:33" x14ac:dyDescent="0.25">
      <c r="A828" s="2">
        <v>1877</v>
      </c>
      <c r="B828" s="2" t="s">
        <v>1471</v>
      </c>
      <c r="C828" s="4">
        <v>20210680000262</v>
      </c>
      <c r="D828" s="2" t="s">
        <v>1472</v>
      </c>
      <c r="E828" s="2" t="s">
        <v>1473</v>
      </c>
      <c r="F828" s="2" t="s">
        <v>84</v>
      </c>
      <c r="G828" s="2" t="s">
        <v>55</v>
      </c>
      <c r="H828" s="2" t="s">
        <v>246</v>
      </c>
      <c r="I828" s="2" t="s">
        <v>1474</v>
      </c>
      <c r="J828" s="2" t="s">
        <v>98</v>
      </c>
      <c r="K828" s="2" t="s">
        <v>18</v>
      </c>
      <c r="L828" s="18">
        <v>200000000</v>
      </c>
      <c r="M828" s="18">
        <v>279630250</v>
      </c>
      <c r="P828" s="17">
        <f ca="1">$AH$1</f>
        <v>44413</v>
      </c>
      <c r="V828" s="17">
        <f t="shared" ref="V828:V829" ca="1" si="410">$AH$1</f>
        <v>44413</v>
      </c>
      <c r="Y828" s="17">
        <f t="shared" ref="Y828:Y829" ca="1" si="411">$AH$1</f>
        <v>44413</v>
      </c>
      <c r="AB828" s="17">
        <f t="shared" ref="AB828:AB829" ca="1" si="412">$AH$1</f>
        <v>44413</v>
      </c>
      <c r="AD828" s="21">
        <f t="shared" ca="1" si="377"/>
        <v>26.324224537034752</v>
      </c>
      <c r="AE828" s="21">
        <f t="shared" ca="1" si="378"/>
        <v>0</v>
      </c>
      <c r="AF828" s="21">
        <f t="shared" ca="1" si="379"/>
        <v>0</v>
      </c>
      <c r="AG828" s="21">
        <f t="shared" ca="1" si="380"/>
        <v>0</v>
      </c>
    </row>
    <row r="829" spans="1:33" x14ac:dyDescent="0.25">
      <c r="A829" s="2">
        <v>1915</v>
      </c>
      <c r="B829" s="2" t="s">
        <v>1475</v>
      </c>
      <c r="C829" s="4" t="s">
        <v>1476</v>
      </c>
      <c r="D829" s="2" t="s">
        <v>1477</v>
      </c>
      <c r="E829" s="2" t="s">
        <v>1478</v>
      </c>
      <c r="F829" s="2" t="s">
        <v>84</v>
      </c>
      <c r="G829" s="2" t="s">
        <v>41</v>
      </c>
      <c r="H829" s="2" t="s">
        <v>1330</v>
      </c>
      <c r="I829" s="2" t="s">
        <v>1331</v>
      </c>
      <c r="J829" s="2" t="s">
        <v>37</v>
      </c>
      <c r="K829" s="2" t="s">
        <v>87</v>
      </c>
      <c r="L829" s="18">
        <v>22537358.329999998</v>
      </c>
      <c r="M829" s="18">
        <v>22537358.329999998</v>
      </c>
      <c r="N829" t="s">
        <v>2679</v>
      </c>
      <c r="O829" t="s">
        <v>3703</v>
      </c>
      <c r="P829" t="s">
        <v>1712</v>
      </c>
      <c r="Q829" t="s">
        <v>1951</v>
      </c>
      <c r="R829" t="s">
        <v>1557</v>
      </c>
      <c r="S829" s="8">
        <v>22537358.329999998</v>
      </c>
      <c r="T829" t="s">
        <v>1476</v>
      </c>
      <c r="V829" s="17">
        <f t="shared" ca="1" si="410"/>
        <v>44413</v>
      </c>
      <c r="W829">
        <v>0</v>
      </c>
      <c r="X829">
        <v>0</v>
      </c>
      <c r="Y829" s="17">
        <f t="shared" ca="1" si="411"/>
        <v>44413</v>
      </c>
      <c r="Z829">
        <v>0</v>
      </c>
      <c r="AA829">
        <v>0</v>
      </c>
      <c r="AB829" s="17">
        <f t="shared" ca="1" si="412"/>
        <v>44413</v>
      </c>
      <c r="AC829">
        <v>0</v>
      </c>
      <c r="AD829" s="21">
        <f t="shared" si="377"/>
        <v>1.2492129629608826</v>
      </c>
      <c r="AE829" s="21">
        <f t="shared" ca="1" si="378"/>
        <v>21</v>
      </c>
      <c r="AF829" s="21">
        <f t="shared" ca="1" si="379"/>
        <v>0</v>
      </c>
      <c r="AG829" s="21">
        <f t="shared" ca="1" si="380"/>
        <v>0</v>
      </c>
    </row>
    <row r="830" spans="1:33" x14ac:dyDescent="0.25">
      <c r="A830" s="2">
        <v>1922</v>
      </c>
      <c r="B830" s="2" t="s">
        <v>1479</v>
      </c>
      <c r="C830" s="4">
        <v>20210680000264</v>
      </c>
      <c r="D830" s="2" t="s">
        <v>1480</v>
      </c>
      <c r="E830" s="2" t="s">
        <v>1481</v>
      </c>
      <c r="F830" s="2" t="s">
        <v>84</v>
      </c>
      <c r="G830" s="2" t="s">
        <v>41</v>
      </c>
      <c r="H830" s="2" t="s">
        <v>201</v>
      </c>
      <c r="I830" s="2" t="s">
        <v>1481</v>
      </c>
      <c r="J830" s="2" t="s">
        <v>121</v>
      </c>
      <c r="K830" s="2" t="s">
        <v>18</v>
      </c>
      <c r="L830" s="18">
        <v>300000000</v>
      </c>
      <c r="M830" s="18">
        <v>300000000</v>
      </c>
      <c r="P830" s="17">
        <f t="shared" ref="P830:P836" ca="1" si="413">$AH$1</f>
        <v>44413</v>
      </c>
      <c r="V830" s="17">
        <f t="shared" ref="V830:V836" ca="1" si="414">$AH$1</f>
        <v>44413</v>
      </c>
      <c r="Y830" s="17">
        <f t="shared" ref="Y830:Y836" ca="1" si="415">$AH$1</f>
        <v>44413</v>
      </c>
      <c r="AB830" s="17">
        <f t="shared" ref="AB830:AB836" ca="1" si="416">$AH$1</f>
        <v>44413</v>
      </c>
      <c r="AD830" s="21">
        <f t="shared" ca="1" si="377"/>
        <v>21.530868055553583</v>
      </c>
      <c r="AE830" s="21">
        <f t="shared" ca="1" si="378"/>
        <v>0</v>
      </c>
      <c r="AF830" s="21">
        <f t="shared" ca="1" si="379"/>
        <v>0</v>
      </c>
      <c r="AG830" s="21">
        <f t="shared" ca="1" si="380"/>
        <v>0</v>
      </c>
    </row>
    <row r="831" spans="1:33" x14ac:dyDescent="0.25">
      <c r="A831" s="2">
        <v>1923</v>
      </c>
      <c r="B831" s="2" t="s">
        <v>1482</v>
      </c>
      <c r="C831" s="4" t="s">
        <v>1483</v>
      </c>
      <c r="D831" s="2" t="s">
        <v>1484</v>
      </c>
      <c r="E831" s="2" t="s">
        <v>1485</v>
      </c>
      <c r="F831" s="2" t="s">
        <v>84</v>
      </c>
      <c r="G831" s="2" t="s">
        <v>41</v>
      </c>
      <c r="H831" s="2" t="s">
        <v>201</v>
      </c>
      <c r="I831" s="2" t="s">
        <v>1486</v>
      </c>
      <c r="J831" s="2" t="s">
        <v>121</v>
      </c>
      <c r="K831" s="2" t="s">
        <v>18</v>
      </c>
      <c r="L831" s="18">
        <v>300000000</v>
      </c>
      <c r="M831" s="18">
        <v>300000000</v>
      </c>
      <c r="P831" s="17">
        <f t="shared" ca="1" si="413"/>
        <v>44413</v>
      </c>
      <c r="V831" s="17">
        <f t="shared" ca="1" si="414"/>
        <v>44413</v>
      </c>
      <c r="Y831" s="17">
        <f t="shared" ca="1" si="415"/>
        <v>44413</v>
      </c>
      <c r="AB831" s="17">
        <f t="shared" ca="1" si="416"/>
        <v>44413</v>
      </c>
      <c r="AD831" s="21">
        <f t="shared" ca="1" si="377"/>
        <v>21.24728009258979</v>
      </c>
      <c r="AE831" s="21">
        <f t="shared" ca="1" si="378"/>
        <v>0</v>
      </c>
      <c r="AF831" s="21">
        <f t="shared" ca="1" si="379"/>
        <v>0</v>
      </c>
      <c r="AG831" s="21">
        <f t="shared" ca="1" si="380"/>
        <v>0</v>
      </c>
    </row>
    <row r="832" spans="1:33" x14ac:dyDescent="0.25">
      <c r="A832" s="2">
        <v>1924</v>
      </c>
      <c r="B832" s="2" t="s">
        <v>1487</v>
      </c>
      <c r="C832" s="4" t="s">
        <v>1488</v>
      </c>
      <c r="D832" s="2" t="s">
        <v>1489</v>
      </c>
      <c r="E832" s="2" t="s">
        <v>1490</v>
      </c>
      <c r="F832" s="2" t="s">
        <v>84</v>
      </c>
      <c r="G832" s="2" t="s">
        <v>41</v>
      </c>
      <c r="H832" s="2" t="s">
        <v>201</v>
      </c>
      <c r="I832" s="2" t="s">
        <v>1491</v>
      </c>
      <c r="J832" s="2" t="s">
        <v>121</v>
      </c>
      <c r="K832" s="2" t="s">
        <v>18</v>
      </c>
      <c r="L832" s="18">
        <v>1017000000</v>
      </c>
      <c r="M832" s="18">
        <v>1017000000</v>
      </c>
      <c r="P832" s="17">
        <f t="shared" ca="1" si="413"/>
        <v>44413</v>
      </c>
      <c r="V832" s="17">
        <f t="shared" ca="1" si="414"/>
        <v>44413</v>
      </c>
      <c r="Y832" s="17">
        <f t="shared" ca="1" si="415"/>
        <v>44413</v>
      </c>
      <c r="AB832" s="17">
        <f t="shared" ca="1" si="416"/>
        <v>44413</v>
      </c>
      <c r="AD832" s="21">
        <f t="shared" ca="1" si="377"/>
        <v>20.253530092595611</v>
      </c>
      <c r="AE832" s="21">
        <f t="shared" ca="1" si="378"/>
        <v>0</v>
      </c>
      <c r="AF832" s="21">
        <f t="shared" ca="1" si="379"/>
        <v>0</v>
      </c>
      <c r="AG832" s="21">
        <f t="shared" ca="1" si="380"/>
        <v>0</v>
      </c>
    </row>
    <row r="833" spans="1:33" x14ac:dyDescent="0.25">
      <c r="A833" s="2">
        <v>1912</v>
      </c>
      <c r="B833" s="2" t="s">
        <v>1492</v>
      </c>
      <c r="C833" s="4" t="s">
        <v>1493</v>
      </c>
      <c r="D833" s="2" t="s">
        <v>1494</v>
      </c>
      <c r="E833" s="2" t="s">
        <v>1495</v>
      </c>
      <c r="F833" s="2" t="s">
        <v>84</v>
      </c>
      <c r="G833" s="2" t="s">
        <v>55</v>
      </c>
      <c r="H833" s="2" t="s">
        <v>385</v>
      </c>
      <c r="I833" s="2" t="s">
        <v>1496</v>
      </c>
      <c r="J833" s="2" t="s">
        <v>98</v>
      </c>
      <c r="K833" s="2" t="s">
        <v>18</v>
      </c>
      <c r="L833" s="18">
        <v>162579338</v>
      </c>
      <c r="M833" s="18">
        <v>162579338</v>
      </c>
      <c r="P833" s="17">
        <f t="shared" ca="1" si="413"/>
        <v>44413</v>
      </c>
      <c r="V833" s="17">
        <f t="shared" ca="1" si="414"/>
        <v>44413</v>
      </c>
      <c r="Y833" s="17">
        <f t="shared" ca="1" si="415"/>
        <v>44413</v>
      </c>
      <c r="AB833" s="17">
        <f t="shared" ca="1" si="416"/>
        <v>44413</v>
      </c>
      <c r="AD833" s="21">
        <f t="shared" ca="1" si="377"/>
        <v>21.185937499998545</v>
      </c>
      <c r="AE833" s="21">
        <f t="shared" ca="1" si="378"/>
        <v>0</v>
      </c>
      <c r="AF833" s="21">
        <f t="shared" ca="1" si="379"/>
        <v>0</v>
      </c>
      <c r="AG833" s="21">
        <f t="shared" ca="1" si="380"/>
        <v>0</v>
      </c>
    </row>
    <row r="834" spans="1:33" x14ac:dyDescent="0.25">
      <c r="A834" s="2">
        <v>1913</v>
      </c>
      <c r="B834" s="2" t="s">
        <v>1497</v>
      </c>
      <c r="C834" s="4" t="s">
        <v>1498</v>
      </c>
      <c r="D834" s="2" t="s">
        <v>1499</v>
      </c>
      <c r="E834" s="2" t="s">
        <v>1500</v>
      </c>
      <c r="F834" s="2" t="s">
        <v>84</v>
      </c>
      <c r="G834" s="2" t="s">
        <v>45</v>
      </c>
      <c r="H834" s="2" t="s">
        <v>1501</v>
      </c>
      <c r="I834" s="2" t="s">
        <v>1502</v>
      </c>
      <c r="J834" s="2" t="s">
        <v>25</v>
      </c>
      <c r="K834" s="2" t="s">
        <v>18</v>
      </c>
      <c r="L834" s="18">
        <v>339999758</v>
      </c>
      <c r="M834" s="18">
        <v>339999758</v>
      </c>
      <c r="P834" s="17">
        <f t="shared" ca="1" si="413"/>
        <v>44413</v>
      </c>
      <c r="V834" s="17">
        <f t="shared" ca="1" si="414"/>
        <v>44413</v>
      </c>
      <c r="Y834" s="17">
        <f t="shared" ca="1" si="415"/>
        <v>44413</v>
      </c>
      <c r="AB834" s="17">
        <f t="shared" ca="1" si="416"/>
        <v>44413</v>
      </c>
      <c r="AD834" s="21">
        <f t="shared" ca="1" si="377"/>
        <v>20.329456018516794</v>
      </c>
      <c r="AE834" s="21">
        <f t="shared" ca="1" si="378"/>
        <v>0</v>
      </c>
      <c r="AF834" s="21">
        <f t="shared" ca="1" si="379"/>
        <v>0</v>
      </c>
      <c r="AG834" s="21">
        <f t="shared" ca="1" si="380"/>
        <v>0</v>
      </c>
    </row>
    <row r="835" spans="1:33" x14ac:dyDescent="0.25">
      <c r="A835" s="2">
        <v>1888</v>
      </c>
      <c r="B835" s="2" t="s">
        <v>1503</v>
      </c>
      <c r="C835" s="4" t="s">
        <v>1504</v>
      </c>
      <c r="D835" s="2" t="s">
        <v>1505</v>
      </c>
      <c r="E835" s="2" t="s">
        <v>1506</v>
      </c>
      <c r="F835" s="2" t="s">
        <v>84</v>
      </c>
      <c r="G835" s="2" t="s">
        <v>55</v>
      </c>
      <c r="H835" s="2" t="s">
        <v>61</v>
      </c>
      <c r="I835" s="2" t="s">
        <v>62</v>
      </c>
      <c r="J835" s="2" t="s">
        <v>15</v>
      </c>
      <c r="K835" s="2" t="s">
        <v>83</v>
      </c>
      <c r="L835" s="18">
        <v>9987265286.7399998</v>
      </c>
      <c r="M835" s="18">
        <v>48154156340.809998</v>
      </c>
      <c r="P835" s="17">
        <f t="shared" ca="1" si="413"/>
        <v>44413</v>
      </c>
      <c r="V835" s="17">
        <f t="shared" ca="1" si="414"/>
        <v>44413</v>
      </c>
      <c r="Y835" s="17">
        <f t="shared" ca="1" si="415"/>
        <v>44413</v>
      </c>
      <c r="AB835" s="17">
        <f t="shared" ca="1" si="416"/>
        <v>44413</v>
      </c>
      <c r="AD835" s="21">
        <f t="shared" ref="AD835:AD836" ca="1" si="417">P835-B835</f>
        <v>19.258067129630945</v>
      </c>
      <c r="AE835" s="21">
        <f t="shared" ref="AE835:AE836" ca="1" si="418">V835-P835</f>
        <v>0</v>
      </c>
      <c r="AF835" s="21">
        <f t="shared" ref="AF835:AF836" ca="1" si="419">Y835-V835</f>
        <v>0</v>
      </c>
      <c r="AG835" s="21">
        <f t="shared" ref="AG835:AG836" ca="1" si="420">AB835-Y835</f>
        <v>0</v>
      </c>
    </row>
    <row r="836" spans="1:33" ht="18" customHeight="1" x14ac:dyDescent="0.25">
      <c r="A836" s="2">
        <v>1920</v>
      </c>
      <c r="B836" s="2" t="s">
        <v>1507</v>
      </c>
      <c r="C836" s="4" t="s">
        <v>1508</v>
      </c>
      <c r="D836" s="2" t="s">
        <v>1509</v>
      </c>
      <c r="E836" s="2" t="s">
        <v>1510</v>
      </c>
      <c r="F836" s="2" t="s">
        <v>84</v>
      </c>
      <c r="G836" s="2" t="s">
        <v>45</v>
      </c>
      <c r="H836" s="2" t="s">
        <v>341</v>
      </c>
      <c r="I836" s="2" t="s">
        <v>342</v>
      </c>
      <c r="J836" s="2" t="s">
        <v>66</v>
      </c>
      <c r="K836" s="2" t="s">
        <v>18</v>
      </c>
      <c r="L836" s="18">
        <v>360967400</v>
      </c>
      <c r="M836" s="18">
        <v>360967400</v>
      </c>
      <c r="P836" s="17">
        <f t="shared" ca="1" si="413"/>
        <v>44413</v>
      </c>
      <c r="V836" s="17">
        <f t="shared" ca="1" si="414"/>
        <v>44413</v>
      </c>
      <c r="Y836" s="17">
        <f t="shared" ca="1" si="415"/>
        <v>44413</v>
      </c>
      <c r="AB836" s="17">
        <f t="shared" ca="1" si="416"/>
        <v>44413</v>
      </c>
      <c r="AD836" s="21">
        <f t="shared" ca="1" si="417"/>
        <v>16.312210648145992</v>
      </c>
      <c r="AE836" s="21">
        <f t="shared" ca="1" si="418"/>
        <v>0</v>
      </c>
      <c r="AF836" s="21">
        <f t="shared" ca="1" si="419"/>
        <v>0</v>
      </c>
      <c r="AG836" s="21">
        <f t="shared" ca="1" si="420"/>
        <v>0</v>
      </c>
    </row>
  </sheetData>
  <sheetProtection algorithmName="SHA-512" hashValue="Qg/UogsjGxhQbCYRIfoSrmofqcBQ78SJOYTSsLMwdHGwOcp8oRibDqKaqpgwQCoduvTns0dJY/6DPt5+NwtM0w==" saltValue="gB9m+S78VTb6EXGb6Zd1OA==" spinCount="100000" sheet="1" objects="1" scenarios="1"/>
  <autoFilter ref="A1:AH836"/>
  <mergeCells count="1235">
    <mergeCell ref="D7:D9"/>
    <mergeCell ref="C7:C9"/>
    <mergeCell ref="A7:A9"/>
    <mergeCell ref="A11:A12"/>
    <mergeCell ref="C11:C12"/>
    <mergeCell ref="D11:D12"/>
    <mergeCell ref="I7:I9"/>
    <mergeCell ref="H7:H9"/>
    <mergeCell ref="G7:G9"/>
    <mergeCell ref="F7:F9"/>
    <mergeCell ref="E7:E9"/>
    <mergeCell ref="K5:K6"/>
    <mergeCell ref="M5:M6"/>
    <mergeCell ref="L5:L6"/>
    <mergeCell ref="M7:M9"/>
    <mergeCell ref="L7:L9"/>
    <mergeCell ref="K7:K9"/>
    <mergeCell ref="E5:E6"/>
    <mergeCell ref="F5:F6"/>
    <mergeCell ref="G5:G6"/>
    <mergeCell ref="H5:H6"/>
    <mergeCell ref="I5:I6"/>
    <mergeCell ref="A5:A6"/>
    <mergeCell ref="C5:C6"/>
    <mergeCell ref="D5:D6"/>
    <mergeCell ref="H13:H18"/>
    <mergeCell ref="I13:I18"/>
    <mergeCell ref="K13:K18"/>
    <mergeCell ref="L13:L18"/>
    <mergeCell ref="M13:M18"/>
    <mergeCell ref="K11:K12"/>
    <mergeCell ref="L11:L12"/>
    <mergeCell ref="M11:M12"/>
    <mergeCell ref="A13:A18"/>
    <mergeCell ref="C13:C18"/>
    <mergeCell ref="D13:D18"/>
    <mergeCell ref="E13:E18"/>
    <mergeCell ref="F13:F18"/>
    <mergeCell ref="G13:G18"/>
    <mergeCell ref="E11:E12"/>
    <mergeCell ref="F11:F12"/>
    <mergeCell ref="G11:G12"/>
    <mergeCell ref="H11:H12"/>
    <mergeCell ref="I11:I12"/>
    <mergeCell ref="M19:M25"/>
    <mergeCell ref="A26:A27"/>
    <mergeCell ref="B26:B27"/>
    <mergeCell ref="C26:C27"/>
    <mergeCell ref="D26:D27"/>
    <mergeCell ref="E26:E27"/>
    <mergeCell ref="F26:F27"/>
    <mergeCell ref="G26:G27"/>
    <mergeCell ref="H26:H27"/>
    <mergeCell ref="I26:I27"/>
    <mergeCell ref="G19:G25"/>
    <mergeCell ref="H19:H25"/>
    <mergeCell ref="I19:I25"/>
    <mergeCell ref="K19:K25"/>
    <mergeCell ref="L19:L25"/>
    <mergeCell ref="A19:A25"/>
    <mergeCell ref="C19:C25"/>
    <mergeCell ref="D19:D25"/>
    <mergeCell ref="E19:E25"/>
    <mergeCell ref="F19:F25"/>
    <mergeCell ref="M28:M32"/>
    <mergeCell ref="A33:A34"/>
    <mergeCell ref="B33:B34"/>
    <mergeCell ref="C33:C34"/>
    <mergeCell ref="D33:D34"/>
    <mergeCell ref="E33:E34"/>
    <mergeCell ref="F33:F34"/>
    <mergeCell ref="G33:G34"/>
    <mergeCell ref="H33:H34"/>
    <mergeCell ref="I33:I34"/>
    <mergeCell ref="G28:G32"/>
    <mergeCell ref="H28:H32"/>
    <mergeCell ref="I28:I32"/>
    <mergeCell ref="K28:K32"/>
    <mergeCell ref="L28:L32"/>
    <mergeCell ref="K26:K27"/>
    <mergeCell ref="L26:L27"/>
    <mergeCell ref="M26:M27"/>
    <mergeCell ref="A28:A32"/>
    <mergeCell ref="B28:B32"/>
    <mergeCell ref="C28:C32"/>
    <mergeCell ref="D28:D32"/>
    <mergeCell ref="E28:E32"/>
    <mergeCell ref="F28:F32"/>
    <mergeCell ref="M35:M36"/>
    <mergeCell ref="A39:A43"/>
    <mergeCell ref="C39:C43"/>
    <mergeCell ref="D39:D43"/>
    <mergeCell ref="E39:E43"/>
    <mergeCell ref="F39:F43"/>
    <mergeCell ref="G39:G43"/>
    <mergeCell ref="H39:H43"/>
    <mergeCell ref="I39:I43"/>
    <mergeCell ref="G35:G36"/>
    <mergeCell ref="H35:H36"/>
    <mergeCell ref="I35:I36"/>
    <mergeCell ref="K35:K36"/>
    <mergeCell ref="L35:L36"/>
    <mergeCell ref="K33:K34"/>
    <mergeCell ref="L33:L34"/>
    <mergeCell ref="M33:M34"/>
    <mergeCell ref="A35:A36"/>
    <mergeCell ref="B35:B36"/>
    <mergeCell ref="C35:C36"/>
    <mergeCell ref="D35:D36"/>
    <mergeCell ref="E35:E36"/>
    <mergeCell ref="F35:F36"/>
    <mergeCell ref="M44:M52"/>
    <mergeCell ref="A53:A60"/>
    <mergeCell ref="C53:C60"/>
    <mergeCell ref="D53:D60"/>
    <mergeCell ref="E53:E60"/>
    <mergeCell ref="F53:F60"/>
    <mergeCell ref="G53:G60"/>
    <mergeCell ref="H53:H60"/>
    <mergeCell ref="I53:I60"/>
    <mergeCell ref="G44:G52"/>
    <mergeCell ref="H44:H52"/>
    <mergeCell ref="I44:I52"/>
    <mergeCell ref="K44:K52"/>
    <mergeCell ref="L44:L52"/>
    <mergeCell ref="K39:K43"/>
    <mergeCell ref="L39:L43"/>
    <mergeCell ref="M39:M43"/>
    <mergeCell ref="A44:A52"/>
    <mergeCell ref="C44:C52"/>
    <mergeCell ref="D44:D52"/>
    <mergeCell ref="E44:E52"/>
    <mergeCell ref="F44:F52"/>
    <mergeCell ref="M61:M68"/>
    <mergeCell ref="A72:A75"/>
    <mergeCell ref="C72:C75"/>
    <mergeCell ref="D72:D75"/>
    <mergeCell ref="E72:E75"/>
    <mergeCell ref="F72:F75"/>
    <mergeCell ref="G72:G75"/>
    <mergeCell ref="H72:H75"/>
    <mergeCell ref="I72:I75"/>
    <mergeCell ref="G61:G68"/>
    <mergeCell ref="H61:H68"/>
    <mergeCell ref="I61:I68"/>
    <mergeCell ref="K61:K68"/>
    <mergeCell ref="L61:L68"/>
    <mergeCell ref="K53:K60"/>
    <mergeCell ref="L53:L60"/>
    <mergeCell ref="M53:M60"/>
    <mergeCell ref="A61:A68"/>
    <mergeCell ref="C61:C68"/>
    <mergeCell ref="D61:D68"/>
    <mergeCell ref="E61:E68"/>
    <mergeCell ref="F61:F68"/>
    <mergeCell ref="H69:H70"/>
    <mergeCell ref="I69:I70"/>
    <mergeCell ref="K69:K70"/>
    <mergeCell ref="L69:L70"/>
    <mergeCell ref="M69:M70"/>
    <mergeCell ref="M76:M77"/>
    <mergeCell ref="A79:A83"/>
    <mergeCell ref="C79:C83"/>
    <mergeCell ref="D79:D83"/>
    <mergeCell ref="E79:E83"/>
    <mergeCell ref="F79:F83"/>
    <mergeCell ref="G79:G83"/>
    <mergeCell ref="H79:H83"/>
    <mergeCell ref="I79:I83"/>
    <mergeCell ref="G76:G77"/>
    <mergeCell ref="H76:H77"/>
    <mergeCell ref="I76:I77"/>
    <mergeCell ref="K76:K77"/>
    <mergeCell ref="L76:L77"/>
    <mergeCell ref="K72:K75"/>
    <mergeCell ref="L72:L75"/>
    <mergeCell ref="M72:M75"/>
    <mergeCell ref="A76:A77"/>
    <mergeCell ref="C76:C77"/>
    <mergeCell ref="D76:D77"/>
    <mergeCell ref="E76:E77"/>
    <mergeCell ref="F76:F77"/>
    <mergeCell ref="M84:M85"/>
    <mergeCell ref="A87:A88"/>
    <mergeCell ref="C87:C88"/>
    <mergeCell ref="D87:D88"/>
    <mergeCell ref="E87:E88"/>
    <mergeCell ref="F87:F88"/>
    <mergeCell ref="G87:G88"/>
    <mergeCell ref="H87:H88"/>
    <mergeCell ref="I87:I88"/>
    <mergeCell ref="G84:G85"/>
    <mergeCell ref="H84:H85"/>
    <mergeCell ref="I84:I85"/>
    <mergeCell ref="K84:K85"/>
    <mergeCell ref="L84:L85"/>
    <mergeCell ref="K79:K83"/>
    <mergeCell ref="L79:L83"/>
    <mergeCell ref="M79:M83"/>
    <mergeCell ref="A84:A85"/>
    <mergeCell ref="C84:C85"/>
    <mergeCell ref="D84:D85"/>
    <mergeCell ref="E84:E85"/>
    <mergeCell ref="F84:F85"/>
    <mergeCell ref="M91:M95"/>
    <mergeCell ref="A97:A98"/>
    <mergeCell ref="C97:C98"/>
    <mergeCell ref="D97:D98"/>
    <mergeCell ref="E97:E98"/>
    <mergeCell ref="F97:F98"/>
    <mergeCell ref="G97:G98"/>
    <mergeCell ref="H97:H98"/>
    <mergeCell ref="I97:I98"/>
    <mergeCell ref="G91:G95"/>
    <mergeCell ref="H91:H95"/>
    <mergeCell ref="I91:I95"/>
    <mergeCell ref="K91:K95"/>
    <mergeCell ref="L91:L95"/>
    <mergeCell ref="K87:K88"/>
    <mergeCell ref="L87:L88"/>
    <mergeCell ref="M87:M88"/>
    <mergeCell ref="A91:A95"/>
    <mergeCell ref="C91:C95"/>
    <mergeCell ref="D91:D95"/>
    <mergeCell ref="E91:E95"/>
    <mergeCell ref="F91:F95"/>
    <mergeCell ref="M99:M100"/>
    <mergeCell ref="M102:M105"/>
    <mergeCell ref="L102:L105"/>
    <mergeCell ref="K102:K105"/>
    <mergeCell ref="I102:I105"/>
    <mergeCell ref="G99:G100"/>
    <mergeCell ref="H99:H100"/>
    <mergeCell ref="I99:I100"/>
    <mergeCell ref="K99:K100"/>
    <mergeCell ref="L99:L100"/>
    <mergeCell ref="K97:K98"/>
    <mergeCell ref="L97:L98"/>
    <mergeCell ref="M97:M98"/>
    <mergeCell ref="A99:A100"/>
    <mergeCell ref="C99:C100"/>
    <mergeCell ref="D99:D100"/>
    <mergeCell ref="E99:E100"/>
    <mergeCell ref="F99:F100"/>
    <mergeCell ref="K106:K112"/>
    <mergeCell ref="L106:L112"/>
    <mergeCell ref="M106:M112"/>
    <mergeCell ref="A118:A120"/>
    <mergeCell ref="C118:C120"/>
    <mergeCell ref="D118:D120"/>
    <mergeCell ref="F118:F120"/>
    <mergeCell ref="E118:E120"/>
    <mergeCell ref="E106:E112"/>
    <mergeCell ref="F106:F112"/>
    <mergeCell ref="G106:G112"/>
    <mergeCell ref="H106:H112"/>
    <mergeCell ref="I106:I112"/>
    <mergeCell ref="A102:A105"/>
    <mergeCell ref="A106:A112"/>
    <mergeCell ref="C106:C112"/>
    <mergeCell ref="D106:D112"/>
    <mergeCell ref="H102:H105"/>
    <mergeCell ref="G102:G105"/>
    <mergeCell ref="F102:F105"/>
    <mergeCell ref="E102:E105"/>
    <mergeCell ref="D102:D105"/>
    <mergeCell ref="C102:C105"/>
    <mergeCell ref="K124:K125"/>
    <mergeCell ref="L124:L125"/>
    <mergeCell ref="M124:M125"/>
    <mergeCell ref="A126:A133"/>
    <mergeCell ref="C126:C133"/>
    <mergeCell ref="D126:D133"/>
    <mergeCell ref="E126:E133"/>
    <mergeCell ref="F126:F133"/>
    <mergeCell ref="M118:M120"/>
    <mergeCell ref="A124:A125"/>
    <mergeCell ref="C124:C125"/>
    <mergeCell ref="D124:D125"/>
    <mergeCell ref="E124:E125"/>
    <mergeCell ref="F124:F125"/>
    <mergeCell ref="G124:G125"/>
    <mergeCell ref="H124:H125"/>
    <mergeCell ref="I124:I125"/>
    <mergeCell ref="G118:G120"/>
    <mergeCell ref="H118:H120"/>
    <mergeCell ref="I118:I120"/>
    <mergeCell ref="K118:K120"/>
    <mergeCell ref="L118:L120"/>
    <mergeCell ref="K137:K165"/>
    <mergeCell ref="L137:L165"/>
    <mergeCell ref="M137:M165"/>
    <mergeCell ref="A166:A189"/>
    <mergeCell ref="C166:C189"/>
    <mergeCell ref="D166:D189"/>
    <mergeCell ref="E166:E189"/>
    <mergeCell ref="F166:F189"/>
    <mergeCell ref="M126:M133"/>
    <mergeCell ref="A137:A165"/>
    <mergeCell ref="C137:C165"/>
    <mergeCell ref="D137:D165"/>
    <mergeCell ref="E137:E165"/>
    <mergeCell ref="F137:F165"/>
    <mergeCell ref="G137:G165"/>
    <mergeCell ref="H137:H165"/>
    <mergeCell ref="I137:I165"/>
    <mergeCell ref="G126:G133"/>
    <mergeCell ref="H126:H133"/>
    <mergeCell ref="I126:I133"/>
    <mergeCell ref="K126:K133"/>
    <mergeCell ref="L126:L133"/>
    <mergeCell ref="K192:K197"/>
    <mergeCell ref="L192:L197"/>
    <mergeCell ref="M192:M197"/>
    <mergeCell ref="A198:A208"/>
    <mergeCell ref="C198:C208"/>
    <mergeCell ref="D198:D208"/>
    <mergeCell ref="E198:E208"/>
    <mergeCell ref="F198:F208"/>
    <mergeCell ref="M166:M189"/>
    <mergeCell ref="A192:A197"/>
    <mergeCell ref="C192:C197"/>
    <mergeCell ref="D192:D197"/>
    <mergeCell ref="E192:E197"/>
    <mergeCell ref="F192:F197"/>
    <mergeCell ref="G192:G197"/>
    <mergeCell ref="H192:H197"/>
    <mergeCell ref="I192:I197"/>
    <mergeCell ref="G166:G189"/>
    <mergeCell ref="H166:H189"/>
    <mergeCell ref="I166:I189"/>
    <mergeCell ref="K166:K189"/>
    <mergeCell ref="L166:L189"/>
    <mergeCell ref="K209:K222"/>
    <mergeCell ref="L209:L222"/>
    <mergeCell ref="M209:M222"/>
    <mergeCell ref="A225:A238"/>
    <mergeCell ref="C225:C238"/>
    <mergeCell ref="D225:D238"/>
    <mergeCell ref="E225:E238"/>
    <mergeCell ref="F225:F238"/>
    <mergeCell ref="M198:M208"/>
    <mergeCell ref="A209:A222"/>
    <mergeCell ref="C209:C222"/>
    <mergeCell ref="D209:D222"/>
    <mergeCell ref="E209:E222"/>
    <mergeCell ref="F209:F222"/>
    <mergeCell ref="G209:G222"/>
    <mergeCell ref="H209:H222"/>
    <mergeCell ref="I209:I222"/>
    <mergeCell ref="G198:G208"/>
    <mergeCell ref="H198:H208"/>
    <mergeCell ref="I198:I208"/>
    <mergeCell ref="K198:K208"/>
    <mergeCell ref="L198:L208"/>
    <mergeCell ref="K239:K240"/>
    <mergeCell ref="L239:L240"/>
    <mergeCell ref="M239:M240"/>
    <mergeCell ref="A243:A245"/>
    <mergeCell ref="C243:C245"/>
    <mergeCell ref="D243:D245"/>
    <mergeCell ref="E243:E245"/>
    <mergeCell ref="F243:F245"/>
    <mergeCell ref="M225:M238"/>
    <mergeCell ref="A239:A240"/>
    <mergeCell ref="C239:C240"/>
    <mergeCell ref="D239:D240"/>
    <mergeCell ref="E239:E240"/>
    <mergeCell ref="F239:F240"/>
    <mergeCell ref="G239:G240"/>
    <mergeCell ref="H239:H240"/>
    <mergeCell ref="I239:I240"/>
    <mergeCell ref="G225:G238"/>
    <mergeCell ref="H225:H238"/>
    <mergeCell ref="I225:I238"/>
    <mergeCell ref="K225:K238"/>
    <mergeCell ref="L225:L238"/>
    <mergeCell ref="K246:K250"/>
    <mergeCell ref="L246:L250"/>
    <mergeCell ref="M246:M250"/>
    <mergeCell ref="A253:A256"/>
    <mergeCell ref="C253:C256"/>
    <mergeCell ref="D253:D256"/>
    <mergeCell ref="E253:E256"/>
    <mergeCell ref="F253:F256"/>
    <mergeCell ref="M243:M245"/>
    <mergeCell ref="A246:A250"/>
    <mergeCell ref="C246:C250"/>
    <mergeCell ref="D246:D250"/>
    <mergeCell ref="E246:E250"/>
    <mergeCell ref="F246:F250"/>
    <mergeCell ref="G246:G250"/>
    <mergeCell ref="H246:H250"/>
    <mergeCell ref="I246:I250"/>
    <mergeCell ref="G243:G245"/>
    <mergeCell ref="H243:H245"/>
    <mergeCell ref="I243:I245"/>
    <mergeCell ref="K243:K245"/>
    <mergeCell ref="L243:L245"/>
    <mergeCell ref="K259:K272"/>
    <mergeCell ref="L259:L272"/>
    <mergeCell ref="M259:M272"/>
    <mergeCell ref="A273:A283"/>
    <mergeCell ref="C273:C283"/>
    <mergeCell ref="D273:D283"/>
    <mergeCell ref="E273:E283"/>
    <mergeCell ref="F273:F283"/>
    <mergeCell ref="M253:M256"/>
    <mergeCell ref="A259:A272"/>
    <mergeCell ref="C259:C272"/>
    <mergeCell ref="D259:D272"/>
    <mergeCell ref="E259:E272"/>
    <mergeCell ref="F259:F272"/>
    <mergeCell ref="G259:G272"/>
    <mergeCell ref="H259:H272"/>
    <mergeCell ref="I259:I272"/>
    <mergeCell ref="G253:G256"/>
    <mergeCell ref="H253:H256"/>
    <mergeCell ref="I253:I256"/>
    <mergeCell ref="K253:K256"/>
    <mergeCell ref="L253:L256"/>
    <mergeCell ref="K284:K285"/>
    <mergeCell ref="L284:L285"/>
    <mergeCell ref="M284:M285"/>
    <mergeCell ref="A289:A300"/>
    <mergeCell ref="C289:C300"/>
    <mergeCell ref="D289:D300"/>
    <mergeCell ref="E289:E300"/>
    <mergeCell ref="F289:F300"/>
    <mergeCell ref="M273:M283"/>
    <mergeCell ref="A284:A285"/>
    <mergeCell ref="C284:C285"/>
    <mergeCell ref="D284:D285"/>
    <mergeCell ref="E284:E285"/>
    <mergeCell ref="F284:F285"/>
    <mergeCell ref="G284:G285"/>
    <mergeCell ref="H284:H285"/>
    <mergeCell ref="I284:I285"/>
    <mergeCell ref="G273:G283"/>
    <mergeCell ref="H273:H283"/>
    <mergeCell ref="I273:I283"/>
    <mergeCell ref="K273:K283"/>
    <mergeCell ref="L273:L283"/>
    <mergeCell ref="K302:K310"/>
    <mergeCell ref="L302:L310"/>
    <mergeCell ref="M302:M310"/>
    <mergeCell ref="A314:A315"/>
    <mergeCell ref="C314:C315"/>
    <mergeCell ref="D314:D315"/>
    <mergeCell ref="E314:E315"/>
    <mergeCell ref="F314:F315"/>
    <mergeCell ref="M289:M300"/>
    <mergeCell ref="A302:A310"/>
    <mergeCell ref="C302:C310"/>
    <mergeCell ref="D302:D310"/>
    <mergeCell ref="E302:E310"/>
    <mergeCell ref="F302:F310"/>
    <mergeCell ref="G302:G310"/>
    <mergeCell ref="H302:H310"/>
    <mergeCell ref="I302:I310"/>
    <mergeCell ref="G289:G300"/>
    <mergeCell ref="H289:H300"/>
    <mergeCell ref="I289:I300"/>
    <mergeCell ref="K289:K300"/>
    <mergeCell ref="L289:L300"/>
    <mergeCell ref="K319:K322"/>
    <mergeCell ref="L319:L322"/>
    <mergeCell ref="M319:M322"/>
    <mergeCell ref="A323:A324"/>
    <mergeCell ref="C323:C324"/>
    <mergeCell ref="D323:D324"/>
    <mergeCell ref="E323:E324"/>
    <mergeCell ref="F323:F324"/>
    <mergeCell ref="M314:M315"/>
    <mergeCell ref="A319:A322"/>
    <mergeCell ref="C319:C322"/>
    <mergeCell ref="D319:D322"/>
    <mergeCell ref="E319:E322"/>
    <mergeCell ref="F319:F322"/>
    <mergeCell ref="G319:G322"/>
    <mergeCell ref="H319:H322"/>
    <mergeCell ref="I319:I322"/>
    <mergeCell ref="G314:G315"/>
    <mergeCell ref="H314:H315"/>
    <mergeCell ref="I314:I315"/>
    <mergeCell ref="K314:K315"/>
    <mergeCell ref="L314:L315"/>
    <mergeCell ref="K326:K327"/>
    <mergeCell ref="L326:L327"/>
    <mergeCell ref="M326:M327"/>
    <mergeCell ref="A328:A333"/>
    <mergeCell ref="C328:C333"/>
    <mergeCell ref="D328:D333"/>
    <mergeCell ref="E328:E333"/>
    <mergeCell ref="F328:F333"/>
    <mergeCell ref="M323:M324"/>
    <mergeCell ref="A326:A327"/>
    <mergeCell ref="C326:C327"/>
    <mergeCell ref="D326:D327"/>
    <mergeCell ref="E326:E327"/>
    <mergeCell ref="F326:F327"/>
    <mergeCell ref="G326:G327"/>
    <mergeCell ref="H326:H327"/>
    <mergeCell ref="I326:I327"/>
    <mergeCell ref="G323:G324"/>
    <mergeCell ref="H323:H324"/>
    <mergeCell ref="I323:I324"/>
    <mergeCell ref="K323:K324"/>
    <mergeCell ref="L323:L324"/>
    <mergeCell ref="K334:K338"/>
    <mergeCell ref="L334:L338"/>
    <mergeCell ref="M334:M338"/>
    <mergeCell ref="A339:A345"/>
    <mergeCell ref="C339:C345"/>
    <mergeCell ref="D339:D345"/>
    <mergeCell ref="E339:E345"/>
    <mergeCell ref="F339:F345"/>
    <mergeCell ref="M328:M333"/>
    <mergeCell ref="A334:A338"/>
    <mergeCell ref="C334:C338"/>
    <mergeCell ref="D334:D338"/>
    <mergeCell ref="E334:E338"/>
    <mergeCell ref="F334:F338"/>
    <mergeCell ref="G334:G338"/>
    <mergeCell ref="H334:H338"/>
    <mergeCell ref="I334:I338"/>
    <mergeCell ref="G328:G333"/>
    <mergeCell ref="H328:H333"/>
    <mergeCell ref="I328:I333"/>
    <mergeCell ref="K328:K333"/>
    <mergeCell ref="L328:L333"/>
    <mergeCell ref="K346:K347"/>
    <mergeCell ref="L346:L347"/>
    <mergeCell ref="M346:M347"/>
    <mergeCell ref="A349:A359"/>
    <mergeCell ref="C349:C359"/>
    <mergeCell ref="D349:D359"/>
    <mergeCell ref="E349:E359"/>
    <mergeCell ref="F349:F359"/>
    <mergeCell ref="M339:M345"/>
    <mergeCell ref="A346:A347"/>
    <mergeCell ref="C346:C347"/>
    <mergeCell ref="D346:D347"/>
    <mergeCell ref="E346:E347"/>
    <mergeCell ref="F346:F347"/>
    <mergeCell ref="G346:G347"/>
    <mergeCell ref="H346:H347"/>
    <mergeCell ref="I346:I347"/>
    <mergeCell ref="G339:G345"/>
    <mergeCell ref="H339:H345"/>
    <mergeCell ref="I339:I345"/>
    <mergeCell ref="K339:K345"/>
    <mergeCell ref="L339:L345"/>
    <mergeCell ref="K361:K368"/>
    <mergeCell ref="L361:L368"/>
    <mergeCell ref="M361:M368"/>
    <mergeCell ref="A372:A377"/>
    <mergeCell ref="C372:C377"/>
    <mergeCell ref="D372:D377"/>
    <mergeCell ref="E372:E377"/>
    <mergeCell ref="F372:F377"/>
    <mergeCell ref="M349:M359"/>
    <mergeCell ref="A361:A368"/>
    <mergeCell ref="C361:C368"/>
    <mergeCell ref="D361:D368"/>
    <mergeCell ref="E361:E368"/>
    <mergeCell ref="F361:F368"/>
    <mergeCell ref="G361:G368"/>
    <mergeCell ref="H361:H368"/>
    <mergeCell ref="I361:I368"/>
    <mergeCell ref="G349:G359"/>
    <mergeCell ref="H349:H359"/>
    <mergeCell ref="I349:I359"/>
    <mergeCell ref="K349:K359"/>
    <mergeCell ref="L349:L359"/>
    <mergeCell ref="K380:K381"/>
    <mergeCell ref="L380:L381"/>
    <mergeCell ref="M380:M381"/>
    <mergeCell ref="A382:A393"/>
    <mergeCell ref="C382:C393"/>
    <mergeCell ref="D382:D393"/>
    <mergeCell ref="E382:E393"/>
    <mergeCell ref="F382:F393"/>
    <mergeCell ref="M372:M377"/>
    <mergeCell ref="A380:A381"/>
    <mergeCell ref="C380:C381"/>
    <mergeCell ref="D380:D381"/>
    <mergeCell ref="E380:E381"/>
    <mergeCell ref="F380:F381"/>
    <mergeCell ref="G380:G381"/>
    <mergeCell ref="H380:H381"/>
    <mergeCell ref="I380:I381"/>
    <mergeCell ref="G372:G377"/>
    <mergeCell ref="H372:H377"/>
    <mergeCell ref="I372:I377"/>
    <mergeCell ref="K372:K377"/>
    <mergeCell ref="L372:L377"/>
    <mergeCell ref="K394:K395"/>
    <mergeCell ref="L394:L395"/>
    <mergeCell ref="M394:M395"/>
    <mergeCell ref="A396:A417"/>
    <mergeCell ref="C396:C417"/>
    <mergeCell ref="D396:D417"/>
    <mergeCell ref="E396:E417"/>
    <mergeCell ref="F396:F417"/>
    <mergeCell ref="M382:M393"/>
    <mergeCell ref="A394:A395"/>
    <mergeCell ref="C394:C395"/>
    <mergeCell ref="D394:D395"/>
    <mergeCell ref="E394:E395"/>
    <mergeCell ref="F394:F395"/>
    <mergeCell ref="G394:G395"/>
    <mergeCell ref="H394:H395"/>
    <mergeCell ref="I394:I395"/>
    <mergeCell ref="G382:G393"/>
    <mergeCell ref="H382:H393"/>
    <mergeCell ref="I382:I393"/>
    <mergeCell ref="K382:K393"/>
    <mergeCell ref="L382:L393"/>
    <mergeCell ref="K421:K422"/>
    <mergeCell ref="L421:L422"/>
    <mergeCell ref="M421:M422"/>
    <mergeCell ref="A424:A441"/>
    <mergeCell ref="C424:C441"/>
    <mergeCell ref="D424:D441"/>
    <mergeCell ref="E424:E441"/>
    <mergeCell ref="F424:F441"/>
    <mergeCell ref="M396:M417"/>
    <mergeCell ref="A421:A422"/>
    <mergeCell ref="C421:C422"/>
    <mergeCell ref="D421:D422"/>
    <mergeCell ref="E421:E422"/>
    <mergeCell ref="F421:F422"/>
    <mergeCell ref="G421:G422"/>
    <mergeCell ref="H421:H422"/>
    <mergeCell ref="I421:I422"/>
    <mergeCell ref="G396:G417"/>
    <mergeCell ref="H396:H417"/>
    <mergeCell ref="I396:I417"/>
    <mergeCell ref="K396:K417"/>
    <mergeCell ref="L396:L417"/>
    <mergeCell ref="K442:K443"/>
    <mergeCell ref="L442:L443"/>
    <mergeCell ref="M442:M443"/>
    <mergeCell ref="A444:A454"/>
    <mergeCell ref="C444:C454"/>
    <mergeCell ref="D444:D454"/>
    <mergeCell ref="E444:E454"/>
    <mergeCell ref="F444:F454"/>
    <mergeCell ref="M424:M441"/>
    <mergeCell ref="A442:A443"/>
    <mergeCell ref="C442:C443"/>
    <mergeCell ref="D442:D443"/>
    <mergeCell ref="E442:E443"/>
    <mergeCell ref="F442:F443"/>
    <mergeCell ref="G442:G443"/>
    <mergeCell ref="H442:H443"/>
    <mergeCell ref="I442:I443"/>
    <mergeCell ref="G424:G441"/>
    <mergeCell ref="H424:H441"/>
    <mergeCell ref="I424:I441"/>
    <mergeCell ref="K424:K441"/>
    <mergeCell ref="L424:L441"/>
    <mergeCell ref="K455:K458"/>
    <mergeCell ref="L455:L458"/>
    <mergeCell ref="M455:M458"/>
    <mergeCell ref="A459:A460"/>
    <mergeCell ref="C459:C460"/>
    <mergeCell ref="D459:D460"/>
    <mergeCell ref="E459:E460"/>
    <mergeCell ref="F459:F460"/>
    <mergeCell ref="M444:M454"/>
    <mergeCell ref="A455:A458"/>
    <mergeCell ref="C455:C458"/>
    <mergeCell ref="D455:D458"/>
    <mergeCell ref="E455:E458"/>
    <mergeCell ref="F455:F458"/>
    <mergeCell ref="G455:G458"/>
    <mergeCell ref="H455:H458"/>
    <mergeCell ref="I455:I458"/>
    <mergeCell ref="G444:G454"/>
    <mergeCell ref="H444:H454"/>
    <mergeCell ref="I444:I454"/>
    <mergeCell ref="K444:K454"/>
    <mergeCell ref="L444:L454"/>
    <mergeCell ref="K461:K462"/>
    <mergeCell ref="L461:L462"/>
    <mergeCell ref="M461:M462"/>
    <mergeCell ref="A464:A465"/>
    <mergeCell ref="C464:C465"/>
    <mergeCell ref="D464:D465"/>
    <mergeCell ref="E464:E465"/>
    <mergeCell ref="F464:F465"/>
    <mergeCell ref="M459:M460"/>
    <mergeCell ref="A461:A462"/>
    <mergeCell ref="C461:C462"/>
    <mergeCell ref="D461:D462"/>
    <mergeCell ref="E461:E462"/>
    <mergeCell ref="F461:F462"/>
    <mergeCell ref="G461:G462"/>
    <mergeCell ref="H461:H462"/>
    <mergeCell ref="I461:I462"/>
    <mergeCell ref="G459:G460"/>
    <mergeCell ref="H459:H460"/>
    <mergeCell ref="I459:I460"/>
    <mergeCell ref="K459:K460"/>
    <mergeCell ref="L459:L460"/>
    <mergeCell ref="I464:I465"/>
    <mergeCell ref="K464:K465"/>
    <mergeCell ref="L464:L465"/>
    <mergeCell ref="M464:M465"/>
    <mergeCell ref="M466:M468"/>
    <mergeCell ref="L466:L468"/>
    <mergeCell ref="K466:K468"/>
    <mergeCell ref="I466:I468"/>
    <mergeCell ref="H466:H468"/>
    <mergeCell ref="A471:A472"/>
    <mergeCell ref="C471:C472"/>
    <mergeCell ref="D471:D472"/>
    <mergeCell ref="E471:E472"/>
    <mergeCell ref="F471:F472"/>
    <mergeCell ref="G471:G472"/>
    <mergeCell ref="H471:H472"/>
    <mergeCell ref="G464:G465"/>
    <mergeCell ref="A466:A468"/>
    <mergeCell ref="C466:C468"/>
    <mergeCell ref="D466:D468"/>
    <mergeCell ref="E466:E468"/>
    <mergeCell ref="F466:F468"/>
    <mergeCell ref="G466:G468"/>
    <mergeCell ref="L476:L478"/>
    <mergeCell ref="M476:M478"/>
    <mergeCell ref="A480:A481"/>
    <mergeCell ref="C480:C481"/>
    <mergeCell ref="D480:D481"/>
    <mergeCell ref="E480:E481"/>
    <mergeCell ref="F480:F481"/>
    <mergeCell ref="G480:G481"/>
    <mergeCell ref="H480:H481"/>
    <mergeCell ref="F476:F478"/>
    <mergeCell ref="G476:G478"/>
    <mergeCell ref="H476:H478"/>
    <mergeCell ref="I476:I478"/>
    <mergeCell ref="K476:K478"/>
    <mergeCell ref="I471:I472"/>
    <mergeCell ref="K471:K472"/>
    <mergeCell ref="L471:L472"/>
    <mergeCell ref="M471:M472"/>
    <mergeCell ref="A476:A478"/>
    <mergeCell ref="C476:C478"/>
    <mergeCell ref="D476:D478"/>
    <mergeCell ref="E476:E478"/>
    <mergeCell ref="L482:L483"/>
    <mergeCell ref="M482:M483"/>
    <mergeCell ref="A488:A520"/>
    <mergeCell ref="C488:C520"/>
    <mergeCell ref="D488:D520"/>
    <mergeCell ref="E488:E520"/>
    <mergeCell ref="F488:F520"/>
    <mergeCell ref="G488:G520"/>
    <mergeCell ref="H488:H520"/>
    <mergeCell ref="F482:F483"/>
    <mergeCell ref="G482:G483"/>
    <mergeCell ref="H482:H483"/>
    <mergeCell ref="I482:I483"/>
    <mergeCell ref="K482:K483"/>
    <mergeCell ref="I480:I481"/>
    <mergeCell ref="K480:K481"/>
    <mergeCell ref="L480:L481"/>
    <mergeCell ref="M480:M481"/>
    <mergeCell ref="A482:A483"/>
    <mergeCell ref="C482:C483"/>
    <mergeCell ref="D482:D483"/>
    <mergeCell ref="E482:E483"/>
    <mergeCell ref="L521:L527"/>
    <mergeCell ref="M521:M527"/>
    <mergeCell ref="A529:A549"/>
    <mergeCell ref="C529:C549"/>
    <mergeCell ref="D529:D549"/>
    <mergeCell ref="E529:E549"/>
    <mergeCell ref="F529:F549"/>
    <mergeCell ref="G529:G549"/>
    <mergeCell ref="H529:H549"/>
    <mergeCell ref="F521:F527"/>
    <mergeCell ref="G521:G527"/>
    <mergeCell ref="H521:H527"/>
    <mergeCell ref="I521:I527"/>
    <mergeCell ref="K521:K527"/>
    <mergeCell ref="I488:I520"/>
    <mergeCell ref="K488:K520"/>
    <mergeCell ref="L488:L520"/>
    <mergeCell ref="M488:M520"/>
    <mergeCell ref="A521:A527"/>
    <mergeCell ref="C521:C527"/>
    <mergeCell ref="D521:D527"/>
    <mergeCell ref="E521:E527"/>
    <mergeCell ref="L551:L552"/>
    <mergeCell ref="M551:M552"/>
    <mergeCell ref="A557:A558"/>
    <mergeCell ref="C557:C558"/>
    <mergeCell ref="D557:D558"/>
    <mergeCell ref="E557:E558"/>
    <mergeCell ref="F557:F558"/>
    <mergeCell ref="G557:G558"/>
    <mergeCell ref="H557:H558"/>
    <mergeCell ref="F551:F552"/>
    <mergeCell ref="G551:G552"/>
    <mergeCell ref="H551:H552"/>
    <mergeCell ref="I551:I552"/>
    <mergeCell ref="K551:K552"/>
    <mergeCell ref="I529:I549"/>
    <mergeCell ref="K529:K549"/>
    <mergeCell ref="L529:L549"/>
    <mergeCell ref="M529:M549"/>
    <mergeCell ref="A551:A552"/>
    <mergeCell ref="C551:C552"/>
    <mergeCell ref="D551:D552"/>
    <mergeCell ref="E551:E552"/>
    <mergeCell ref="L563:L564"/>
    <mergeCell ref="M563:M564"/>
    <mergeCell ref="A565:A567"/>
    <mergeCell ref="C565:C567"/>
    <mergeCell ref="D565:D567"/>
    <mergeCell ref="E565:E567"/>
    <mergeCell ref="F565:F567"/>
    <mergeCell ref="G565:G567"/>
    <mergeCell ref="H565:H567"/>
    <mergeCell ref="F563:F564"/>
    <mergeCell ref="G563:G564"/>
    <mergeCell ref="H563:H564"/>
    <mergeCell ref="I563:I564"/>
    <mergeCell ref="K563:K564"/>
    <mergeCell ref="I557:I558"/>
    <mergeCell ref="K557:K558"/>
    <mergeCell ref="L557:L558"/>
    <mergeCell ref="M557:M558"/>
    <mergeCell ref="A563:A564"/>
    <mergeCell ref="C563:C564"/>
    <mergeCell ref="D563:D564"/>
    <mergeCell ref="E563:E564"/>
    <mergeCell ref="L577:L578"/>
    <mergeCell ref="M577:M578"/>
    <mergeCell ref="A592:A594"/>
    <mergeCell ref="C592:C594"/>
    <mergeCell ref="D592:D594"/>
    <mergeCell ref="E592:E594"/>
    <mergeCell ref="F592:F594"/>
    <mergeCell ref="G592:G594"/>
    <mergeCell ref="H592:H594"/>
    <mergeCell ref="F577:F578"/>
    <mergeCell ref="G577:G578"/>
    <mergeCell ref="H577:H578"/>
    <mergeCell ref="I577:I578"/>
    <mergeCell ref="K577:K578"/>
    <mergeCell ref="I565:I567"/>
    <mergeCell ref="K565:K567"/>
    <mergeCell ref="L565:L567"/>
    <mergeCell ref="M565:M567"/>
    <mergeCell ref="A577:A578"/>
    <mergeCell ref="C577:C578"/>
    <mergeCell ref="D577:D578"/>
    <mergeCell ref="E577:E578"/>
    <mergeCell ref="A595:A598"/>
    <mergeCell ref="A599:A602"/>
    <mergeCell ref="C599:C602"/>
    <mergeCell ref="D599:D602"/>
    <mergeCell ref="H595:H598"/>
    <mergeCell ref="G595:G598"/>
    <mergeCell ref="F595:F598"/>
    <mergeCell ref="E595:E598"/>
    <mergeCell ref="D595:D598"/>
    <mergeCell ref="C595:C598"/>
    <mergeCell ref="I592:I594"/>
    <mergeCell ref="K592:K594"/>
    <mergeCell ref="L592:L594"/>
    <mergeCell ref="M592:M594"/>
    <mergeCell ref="M595:M598"/>
    <mergeCell ref="L595:L598"/>
    <mergeCell ref="K595:K598"/>
    <mergeCell ref="I595:I598"/>
    <mergeCell ref="H606:H608"/>
    <mergeCell ref="I606:I608"/>
    <mergeCell ref="K606:K608"/>
    <mergeCell ref="L606:L608"/>
    <mergeCell ref="M606:M608"/>
    <mergeCell ref="K599:K602"/>
    <mergeCell ref="L599:L602"/>
    <mergeCell ref="M599:M602"/>
    <mergeCell ref="A606:A608"/>
    <mergeCell ref="C606:C608"/>
    <mergeCell ref="D606:D608"/>
    <mergeCell ref="E606:E608"/>
    <mergeCell ref="F606:F608"/>
    <mergeCell ref="G606:G608"/>
    <mergeCell ref="E599:E602"/>
    <mergeCell ref="F599:F602"/>
    <mergeCell ref="G599:G602"/>
    <mergeCell ref="H599:H602"/>
    <mergeCell ref="I599:I602"/>
    <mergeCell ref="L618:L622"/>
    <mergeCell ref="M618:M622"/>
    <mergeCell ref="A625:A626"/>
    <mergeCell ref="C625:C626"/>
    <mergeCell ref="D625:D626"/>
    <mergeCell ref="E625:E626"/>
    <mergeCell ref="F625:F626"/>
    <mergeCell ref="G625:G626"/>
    <mergeCell ref="H625:H626"/>
    <mergeCell ref="F618:F622"/>
    <mergeCell ref="G618:G622"/>
    <mergeCell ref="H618:H622"/>
    <mergeCell ref="I618:I622"/>
    <mergeCell ref="K618:K622"/>
    <mergeCell ref="A613:A616"/>
    <mergeCell ref="A618:A622"/>
    <mergeCell ref="C618:C622"/>
    <mergeCell ref="D618:D622"/>
    <mergeCell ref="E618:E622"/>
    <mergeCell ref="G613:G616"/>
    <mergeCell ref="F613:F616"/>
    <mergeCell ref="E613:E616"/>
    <mergeCell ref="D613:D616"/>
    <mergeCell ref="C613:C616"/>
    <mergeCell ref="M613:M616"/>
    <mergeCell ref="L613:L616"/>
    <mergeCell ref="K613:K616"/>
    <mergeCell ref="I613:I616"/>
    <mergeCell ref="H613:H616"/>
    <mergeCell ref="A627:A629"/>
    <mergeCell ref="A635:A642"/>
    <mergeCell ref="C635:C642"/>
    <mergeCell ref="D635:D642"/>
    <mergeCell ref="H627:H629"/>
    <mergeCell ref="G627:G629"/>
    <mergeCell ref="F627:F629"/>
    <mergeCell ref="E627:E629"/>
    <mergeCell ref="D627:D629"/>
    <mergeCell ref="C627:C629"/>
    <mergeCell ref="I625:I626"/>
    <mergeCell ref="K625:K626"/>
    <mergeCell ref="L625:L626"/>
    <mergeCell ref="M625:M626"/>
    <mergeCell ref="M627:M629"/>
    <mergeCell ref="L627:L629"/>
    <mergeCell ref="K627:K629"/>
    <mergeCell ref="I627:I629"/>
    <mergeCell ref="H647:H652"/>
    <mergeCell ref="I647:I652"/>
    <mergeCell ref="K647:K652"/>
    <mergeCell ref="L647:L652"/>
    <mergeCell ref="M647:M652"/>
    <mergeCell ref="K635:K642"/>
    <mergeCell ref="L635:L642"/>
    <mergeCell ref="M635:M642"/>
    <mergeCell ref="A647:A652"/>
    <mergeCell ref="C647:C652"/>
    <mergeCell ref="D647:D652"/>
    <mergeCell ref="E647:E652"/>
    <mergeCell ref="F647:F652"/>
    <mergeCell ref="G647:G652"/>
    <mergeCell ref="E635:E642"/>
    <mergeCell ref="F635:F642"/>
    <mergeCell ref="G635:G642"/>
    <mergeCell ref="H635:H642"/>
    <mergeCell ref="I635:I642"/>
    <mergeCell ref="M653:M655"/>
    <mergeCell ref="A660:A661"/>
    <mergeCell ref="C660:C661"/>
    <mergeCell ref="D660:D661"/>
    <mergeCell ref="E660:E661"/>
    <mergeCell ref="F660:F661"/>
    <mergeCell ref="G660:G661"/>
    <mergeCell ref="H660:H661"/>
    <mergeCell ref="I660:I661"/>
    <mergeCell ref="G653:G655"/>
    <mergeCell ref="H653:H655"/>
    <mergeCell ref="I653:I655"/>
    <mergeCell ref="K653:K655"/>
    <mergeCell ref="L653:L655"/>
    <mergeCell ref="A653:A655"/>
    <mergeCell ref="C653:C655"/>
    <mergeCell ref="D653:D655"/>
    <mergeCell ref="E653:E655"/>
    <mergeCell ref="F653:F655"/>
    <mergeCell ref="M662:M663"/>
    <mergeCell ref="A666:A667"/>
    <mergeCell ref="C666:C667"/>
    <mergeCell ref="D666:D667"/>
    <mergeCell ref="E666:E667"/>
    <mergeCell ref="F666:F667"/>
    <mergeCell ref="G666:G667"/>
    <mergeCell ref="H666:H667"/>
    <mergeCell ref="I666:I667"/>
    <mergeCell ref="G662:G663"/>
    <mergeCell ref="H662:H663"/>
    <mergeCell ref="I662:I663"/>
    <mergeCell ref="K662:K663"/>
    <mergeCell ref="L662:L663"/>
    <mergeCell ref="K660:K661"/>
    <mergeCell ref="L660:L661"/>
    <mergeCell ref="M660:M661"/>
    <mergeCell ref="A662:A663"/>
    <mergeCell ref="C662:C663"/>
    <mergeCell ref="D662:D663"/>
    <mergeCell ref="E662:E663"/>
    <mergeCell ref="F662:F663"/>
    <mergeCell ref="M669:M670"/>
    <mergeCell ref="A678:A679"/>
    <mergeCell ref="C678:C679"/>
    <mergeCell ref="D678:D679"/>
    <mergeCell ref="E678:E679"/>
    <mergeCell ref="F678:F679"/>
    <mergeCell ref="G678:G679"/>
    <mergeCell ref="H678:H679"/>
    <mergeCell ref="I678:I679"/>
    <mergeCell ref="G669:G670"/>
    <mergeCell ref="H669:H670"/>
    <mergeCell ref="I669:I670"/>
    <mergeCell ref="K669:K670"/>
    <mergeCell ref="L669:L670"/>
    <mergeCell ref="K666:K667"/>
    <mergeCell ref="L666:L667"/>
    <mergeCell ref="M666:M667"/>
    <mergeCell ref="A669:A670"/>
    <mergeCell ref="C669:C670"/>
    <mergeCell ref="D669:D670"/>
    <mergeCell ref="E669:E670"/>
    <mergeCell ref="F669:F670"/>
    <mergeCell ref="M681:M682"/>
    <mergeCell ref="A688:A692"/>
    <mergeCell ref="C688:C692"/>
    <mergeCell ref="D688:D692"/>
    <mergeCell ref="E688:E692"/>
    <mergeCell ref="F688:F692"/>
    <mergeCell ref="G688:G692"/>
    <mergeCell ref="H688:H692"/>
    <mergeCell ref="I688:I692"/>
    <mergeCell ref="G681:G682"/>
    <mergeCell ref="H681:H682"/>
    <mergeCell ref="I681:I682"/>
    <mergeCell ref="K681:K682"/>
    <mergeCell ref="L681:L682"/>
    <mergeCell ref="K678:K679"/>
    <mergeCell ref="L678:L679"/>
    <mergeCell ref="M678:M679"/>
    <mergeCell ref="A681:A682"/>
    <mergeCell ref="C681:C682"/>
    <mergeCell ref="D681:D682"/>
    <mergeCell ref="E681:E682"/>
    <mergeCell ref="F681:F682"/>
    <mergeCell ref="M696:M704"/>
    <mergeCell ref="A707:A732"/>
    <mergeCell ref="C707:C732"/>
    <mergeCell ref="D707:D732"/>
    <mergeCell ref="E707:E732"/>
    <mergeCell ref="F707:F732"/>
    <mergeCell ref="G707:G732"/>
    <mergeCell ref="H707:H732"/>
    <mergeCell ref="I707:I732"/>
    <mergeCell ref="G696:G704"/>
    <mergeCell ref="H696:H704"/>
    <mergeCell ref="I696:I704"/>
    <mergeCell ref="K696:K704"/>
    <mergeCell ref="L696:L704"/>
    <mergeCell ref="K688:K692"/>
    <mergeCell ref="L688:L692"/>
    <mergeCell ref="M688:M692"/>
    <mergeCell ref="A696:A704"/>
    <mergeCell ref="C696:C704"/>
    <mergeCell ref="D696:D704"/>
    <mergeCell ref="E696:E704"/>
    <mergeCell ref="F696:F704"/>
    <mergeCell ref="M735:M741"/>
    <mergeCell ref="A745:A754"/>
    <mergeCell ref="C745:C754"/>
    <mergeCell ref="D745:D754"/>
    <mergeCell ref="E745:E754"/>
    <mergeCell ref="F745:F754"/>
    <mergeCell ref="G745:G754"/>
    <mergeCell ref="H745:H754"/>
    <mergeCell ref="I745:I754"/>
    <mergeCell ref="G735:G741"/>
    <mergeCell ref="H735:H741"/>
    <mergeCell ref="I735:I741"/>
    <mergeCell ref="K735:K741"/>
    <mergeCell ref="L735:L741"/>
    <mergeCell ref="K707:K732"/>
    <mergeCell ref="L707:L732"/>
    <mergeCell ref="M707:M732"/>
    <mergeCell ref="A735:A741"/>
    <mergeCell ref="C735:C741"/>
    <mergeCell ref="D735:D741"/>
    <mergeCell ref="E735:E741"/>
    <mergeCell ref="F735:F741"/>
    <mergeCell ref="M756:M762"/>
    <mergeCell ref="A767:A768"/>
    <mergeCell ref="C767:C768"/>
    <mergeCell ref="D767:D768"/>
    <mergeCell ref="E767:E768"/>
    <mergeCell ref="F767:F768"/>
    <mergeCell ref="G767:G768"/>
    <mergeCell ref="H767:H768"/>
    <mergeCell ref="I767:I768"/>
    <mergeCell ref="G756:G762"/>
    <mergeCell ref="H756:H762"/>
    <mergeCell ref="I756:I762"/>
    <mergeCell ref="K756:K762"/>
    <mergeCell ref="L756:L762"/>
    <mergeCell ref="K745:K754"/>
    <mergeCell ref="L745:L754"/>
    <mergeCell ref="M745:M754"/>
    <mergeCell ref="A756:A762"/>
    <mergeCell ref="C756:C762"/>
    <mergeCell ref="D756:D762"/>
    <mergeCell ref="E756:E762"/>
    <mergeCell ref="F756:F762"/>
    <mergeCell ref="M772:M774"/>
    <mergeCell ref="A776:A778"/>
    <mergeCell ref="C776:C778"/>
    <mergeCell ref="D776:D778"/>
    <mergeCell ref="E776:E778"/>
    <mergeCell ref="F776:F778"/>
    <mergeCell ref="G776:G778"/>
    <mergeCell ref="H776:H778"/>
    <mergeCell ref="I776:I778"/>
    <mergeCell ref="G772:G774"/>
    <mergeCell ref="H772:H774"/>
    <mergeCell ref="I772:I774"/>
    <mergeCell ref="K772:K774"/>
    <mergeCell ref="L772:L774"/>
    <mergeCell ref="K767:K768"/>
    <mergeCell ref="L767:L768"/>
    <mergeCell ref="M767:M768"/>
    <mergeCell ref="A772:A774"/>
    <mergeCell ref="C772:C774"/>
    <mergeCell ref="D772:D774"/>
    <mergeCell ref="E772:E774"/>
    <mergeCell ref="F772:F774"/>
    <mergeCell ref="M780:M784"/>
    <mergeCell ref="A786:A787"/>
    <mergeCell ref="C786:C787"/>
    <mergeCell ref="D786:D787"/>
    <mergeCell ref="E786:E787"/>
    <mergeCell ref="F786:F787"/>
    <mergeCell ref="G786:G787"/>
    <mergeCell ref="H786:H787"/>
    <mergeCell ref="I786:I787"/>
    <mergeCell ref="G780:G784"/>
    <mergeCell ref="H780:H784"/>
    <mergeCell ref="I780:I784"/>
    <mergeCell ref="K780:K784"/>
    <mergeCell ref="L780:L784"/>
    <mergeCell ref="K776:K778"/>
    <mergeCell ref="L776:L778"/>
    <mergeCell ref="M776:M778"/>
    <mergeCell ref="A780:A784"/>
    <mergeCell ref="C780:C784"/>
    <mergeCell ref="D780:D784"/>
    <mergeCell ref="E780:E784"/>
    <mergeCell ref="F780:F784"/>
    <mergeCell ref="M792:M793"/>
    <mergeCell ref="A800:A801"/>
    <mergeCell ref="C800:C801"/>
    <mergeCell ref="D800:D801"/>
    <mergeCell ref="E800:E801"/>
    <mergeCell ref="F800:F801"/>
    <mergeCell ref="G800:G801"/>
    <mergeCell ref="H800:H801"/>
    <mergeCell ref="I800:I801"/>
    <mergeCell ref="G792:G793"/>
    <mergeCell ref="H792:H793"/>
    <mergeCell ref="I792:I793"/>
    <mergeCell ref="K792:K793"/>
    <mergeCell ref="L792:L793"/>
    <mergeCell ref="K786:K787"/>
    <mergeCell ref="L786:L787"/>
    <mergeCell ref="M786:M787"/>
    <mergeCell ref="A792:A793"/>
    <mergeCell ref="C792:C793"/>
    <mergeCell ref="D792:D793"/>
    <mergeCell ref="E792:E793"/>
    <mergeCell ref="F792:F793"/>
    <mergeCell ref="A807:A808"/>
    <mergeCell ref="C807:C808"/>
    <mergeCell ref="D807:D808"/>
    <mergeCell ref="E807:E808"/>
    <mergeCell ref="F807:F808"/>
    <mergeCell ref="G807:G808"/>
    <mergeCell ref="H807:H808"/>
    <mergeCell ref="I807:I808"/>
    <mergeCell ref="G803:G804"/>
    <mergeCell ref="H803:H804"/>
    <mergeCell ref="I803:I804"/>
    <mergeCell ref="K803:K804"/>
    <mergeCell ref="L803:L804"/>
    <mergeCell ref="K800:K801"/>
    <mergeCell ref="L800:L801"/>
    <mergeCell ref="M800:M801"/>
    <mergeCell ref="A803:A804"/>
    <mergeCell ref="C803:C804"/>
    <mergeCell ref="D803:D804"/>
    <mergeCell ref="E803:E804"/>
    <mergeCell ref="F803:F804"/>
    <mergeCell ref="K818:K819"/>
    <mergeCell ref="L818:L819"/>
    <mergeCell ref="M818:M819"/>
    <mergeCell ref="A69:A70"/>
    <mergeCell ref="C69:C70"/>
    <mergeCell ref="D69:D70"/>
    <mergeCell ref="E69:E70"/>
    <mergeCell ref="F69:F70"/>
    <mergeCell ref="G69:G70"/>
    <mergeCell ref="D818:D819"/>
    <mergeCell ref="E818:E819"/>
    <mergeCell ref="F818:F819"/>
    <mergeCell ref="G818:G819"/>
    <mergeCell ref="H818:H819"/>
    <mergeCell ref="I818:I819"/>
    <mergeCell ref="C809:C810"/>
    <mergeCell ref="A809:A810"/>
    <mergeCell ref="A818:A819"/>
    <mergeCell ref="C818:C819"/>
    <mergeCell ref="I809:I810"/>
    <mergeCell ref="H809:H810"/>
    <mergeCell ref="G809:G810"/>
    <mergeCell ref="F809:F810"/>
    <mergeCell ref="E809:E810"/>
    <mergeCell ref="D809:D810"/>
    <mergeCell ref="K807:K808"/>
    <mergeCell ref="L807:L808"/>
    <mergeCell ref="M807:M808"/>
    <mergeCell ref="M809:M810"/>
    <mergeCell ref="L809:L810"/>
    <mergeCell ref="K809:K810"/>
    <mergeCell ref="M803:M804"/>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J20"/>
  <sheetViews>
    <sheetView topLeftCell="C16" workbookViewId="0">
      <selection activeCell="K19" sqref="K19"/>
    </sheetView>
  </sheetViews>
  <sheetFormatPr baseColWidth="10" defaultRowHeight="15" x14ac:dyDescent="0.25"/>
  <cols>
    <col min="7" max="7" width="39.85546875" customWidth="1"/>
    <col min="8" max="8" width="17" customWidth="1"/>
    <col min="9" max="9" width="14.42578125" customWidth="1"/>
    <col min="10" max="10" width="12.7109375" customWidth="1"/>
    <col min="11" max="11" width="18" customWidth="1"/>
  </cols>
  <sheetData>
    <row r="1" spans="7:10" x14ac:dyDescent="0.25">
      <c r="G1" t="s">
        <v>4231</v>
      </c>
      <c r="H1" t="s">
        <v>4232</v>
      </c>
      <c r="I1" t="s">
        <v>4229</v>
      </c>
      <c r="J1" t="s">
        <v>4230</v>
      </c>
    </row>
    <row r="2" spans="7:10" x14ac:dyDescent="0.25">
      <c r="G2" s="2" t="s">
        <v>35</v>
      </c>
      <c r="H2">
        <v>19</v>
      </c>
      <c r="I2">
        <v>17</v>
      </c>
      <c r="J2">
        <v>2</v>
      </c>
    </row>
    <row r="3" spans="7:10" x14ac:dyDescent="0.25">
      <c r="G3" s="2" t="s">
        <v>15</v>
      </c>
      <c r="H3">
        <v>55</v>
      </c>
      <c r="I3">
        <v>35</v>
      </c>
      <c r="J3">
        <v>20</v>
      </c>
    </row>
    <row r="4" spans="7:10" x14ac:dyDescent="0.25">
      <c r="G4" s="2" t="s">
        <v>79</v>
      </c>
      <c r="H4">
        <v>54</v>
      </c>
      <c r="I4">
        <v>32</v>
      </c>
      <c r="J4">
        <v>22</v>
      </c>
    </row>
    <row r="5" spans="7:10" x14ac:dyDescent="0.25">
      <c r="G5" s="7" t="s">
        <v>66</v>
      </c>
      <c r="H5">
        <v>33</v>
      </c>
      <c r="I5">
        <v>10</v>
      </c>
      <c r="J5">
        <v>23</v>
      </c>
    </row>
    <row r="6" spans="7:10" x14ac:dyDescent="0.25">
      <c r="G6" s="7" t="s">
        <v>37</v>
      </c>
      <c r="H6">
        <v>36</v>
      </c>
      <c r="I6">
        <v>22</v>
      </c>
      <c r="J6">
        <v>14</v>
      </c>
    </row>
    <row r="7" spans="7:10" x14ac:dyDescent="0.25">
      <c r="G7" s="2" t="s">
        <v>98</v>
      </c>
      <c r="H7">
        <v>22</v>
      </c>
      <c r="I7">
        <v>10</v>
      </c>
      <c r="J7">
        <v>12</v>
      </c>
    </row>
    <row r="8" spans="7:10" x14ac:dyDescent="0.25">
      <c r="G8" s="2" t="s">
        <v>80</v>
      </c>
      <c r="H8">
        <v>19</v>
      </c>
      <c r="I8">
        <v>14</v>
      </c>
      <c r="J8">
        <v>5</v>
      </c>
    </row>
    <row r="9" spans="7:10" x14ac:dyDescent="0.25">
      <c r="G9" s="6" t="s">
        <v>82</v>
      </c>
      <c r="H9">
        <v>8</v>
      </c>
      <c r="I9">
        <v>3</v>
      </c>
      <c r="J9">
        <v>5</v>
      </c>
    </row>
    <row r="10" spans="7:10" x14ac:dyDescent="0.25">
      <c r="G10" s="2" t="s">
        <v>92</v>
      </c>
      <c r="H10">
        <v>6</v>
      </c>
      <c r="I10">
        <v>6</v>
      </c>
      <c r="J10">
        <v>0</v>
      </c>
    </row>
    <row r="11" spans="7:10" x14ac:dyDescent="0.25">
      <c r="G11" s="2" t="s">
        <v>197</v>
      </c>
      <c r="H11">
        <v>10</v>
      </c>
      <c r="I11">
        <v>5</v>
      </c>
      <c r="J11">
        <v>5</v>
      </c>
    </row>
    <row r="12" spans="7:10" x14ac:dyDescent="0.25">
      <c r="G12" s="7" t="s">
        <v>86</v>
      </c>
      <c r="H12">
        <v>19</v>
      </c>
      <c r="I12">
        <v>17</v>
      </c>
      <c r="J12">
        <v>2</v>
      </c>
    </row>
    <row r="13" spans="7:10" x14ac:dyDescent="0.25">
      <c r="G13" s="2" t="s">
        <v>48</v>
      </c>
      <c r="H13">
        <v>3</v>
      </c>
      <c r="I13">
        <v>1</v>
      </c>
      <c r="J13">
        <v>2</v>
      </c>
    </row>
    <row r="14" spans="7:10" x14ac:dyDescent="0.25">
      <c r="G14" s="7" t="s">
        <v>121</v>
      </c>
      <c r="H14">
        <v>4</v>
      </c>
      <c r="I14">
        <v>3</v>
      </c>
      <c r="J14">
        <v>1</v>
      </c>
    </row>
    <row r="15" spans="7:10" x14ac:dyDescent="0.25">
      <c r="G15" s="7" t="s">
        <v>25</v>
      </c>
      <c r="H15">
        <v>20</v>
      </c>
      <c r="I15">
        <v>13</v>
      </c>
      <c r="J15">
        <v>7</v>
      </c>
    </row>
    <row r="16" spans="7:10" x14ac:dyDescent="0.25">
      <c r="H16">
        <f>SUM(H2:H15)</f>
        <v>308</v>
      </c>
      <c r="I16">
        <f>SUM(I2:I15)</f>
        <v>188</v>
      </c>
      <c r="J16">
        <f>SUM(J2:J15)</f>
        <v>120</v>
      </c>
    </row>
    <row r="17" spans="7:10" x14ac:dyDescent="0.25">
      <c r="I17">
        <f>ROUND(I16*100/$H$16,0)</f>
        <v>61</v>
      </c>
      <c r="J17">
        <f>ROUND(J16*100/$H$16,0)</f>
        <v>39</v>
      </c>
    </row>
    <row r="19" spans="7:10" x14ac:dyDescent="0.25">
      <c r="G19" t="s">
        <v>4229</v>
      </c>
      <c r="H19">
        <v>61</v>
      </c>
    </row>
    <row r="20" spans="7:10" x14ac:dyDescent="0.25">
      <c r="G20" t="s">
        <v>4230</v>
      </c>
      <c r="H20">
        <v>39</v>
      </c>
    </row>
  </sheetData>
  <sheetProtection algorithmName="SHA-512" hashValue="i4NpeyGk5p8Ftuplv3PlfyC/q9QYSj4goRZVS9CwLbOayDfilHL7Tc3a/6oGQHlQb5H7th9cFuPJOeZIi3ptHQ==" saltValue="ij76w1RIXpXNSKXGluyerA=="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T o u r   x m l n s : x s d = " h t t p : / / w w w . w 3 . o r g / 2 0 0 1 / X M L S c h e m a "   x m l n s : x s i = " h t t p : / / w w w . w 3 . o r g / 2 0 0 1 / X M L S c h e m a - i n s t a n c e "   N a m e = " P a s e o   1 "   D e s c r i p t i o n = " L a   d e s c r i p c i � n   d e l   p a s e o   v a   a q u � "   x m l n s = " h t t p : / / m i c r o s o f t . d a t a . v i s u a l i z a t i o n . e n g i n e . t o u r s / 1 . 0 " > < S c e n e s > < S c e n e   C u s t o m M a p G u i d = " 0 0 0 0 0 0 0 0 - 0 0 0 0 - 0 0 0 0 - 0 0 0 0 - 0 0 0 0 0 0 0 0 0 0 0 0 "   C u s t o m M a p I d = " 0 0 0 0 0 0 0 0 - 0 0 0 0 - 0 0 0 0 - 0 0 0 0 - 0 0 0 0 0 0 0 0 0 0 0 0 "   S c e n e I d = " e b 9 d 7 8 c 9 - c c 2 f - 4 b 4 5 - 9 8 5 e - 5 c d 4 2 3 7 3 c 3 2 2 " > < T r a n s i t i o n > M o v e T o < / T r a n s i t i o n > < E f f e c t > S t a t i o n < / E f f e c t > < T h e m e > B i n g R o a d < / T h e m e > < T h e m e W i t h L a b e l > f a l s e < / T h e m e W i t h L a b e l > < F l a t M o d e E n a b l e d > f a l s e < / F l a t M o d e E n a b l e d > < D u r a t i o n > 1 0 0 0 0 0 0 0 0 < / D u r a t i o n > < T r a n s i t i o n D u r a t i o n > 3 0 0 0 0 0 0 0 < / T r a n s i t i o n D u r a t i o n > < S p e e d > 0 . 5 < / S p e e d > < F r a m e > < C a m e r a > < L a t i t u d e > 0 < / L a t i t u d e > < L o n g i t u d e > - 7 4 . 9 9 9 9 9 9 9 9 9 9 9 9 9 8 6 < / L o n g i t u d e > < R o t a t i o n > 0 < / R o t a t i o n > < P i v o t A n g l e > - 0 . 0 0 8 3 6 4 3 3 9 3 0 6 3 4 5 7 2 5 < / P i v o t A n g l e > < D i s t a n c e > 1 . 8 < / D i s t a n c e > < / C a m e r a > < I m a g e > i V B O R w 0 K G g o A A A A N S U h E U g A A A N Q A A A B 1 C A Y A A A A 2 n s 9 T A A A A A X N S R 0 I A r s 4 c 6 Q A A A A R n Q U 1 B A A C x j w v 8 Y Q U A A A A J c E h Z c w A A B C E A A A Q h A V l M W R s A A D I p S U R B V H h e 7 X 3 5 c x x H l t 7 r u x u N + w Y I U g Q J 3 q d I a i h K G m m k O d a x t v e w Z 3 b X 3 o 0 Z e 8 Y R 6 3 / N D o c d / m H X Y c + h 0 U o 8 x J s S D 5 A 4 e I A A c V + N b v T d f t / L z K r q R u M k Q F Q 3 5 i M f M i u r u r o 6 M 7 9 6 L 1 9 e n n + 6 e r t A f w L 5 g x H 6 + M Q B 8 n s L l M / n q V A o U C 6 X I 4 / H I 3 E g n 8 / J O a R 5 P F 4 J D d L p N A U C A X 2 k k M 1 m y O + 3 0 3 A / n 8 8 n 8 X Q 6 R c F g S O I G y 8 s J i k R q J I 7 v N P f H t b j 3 7 w f U u e 2 G 8 3 e U w n l O / W 5 b / H 4 / P 5 e P c r H H l M s s 6 6 v 2 N r w 6 3 N P o P H i B v j h 7 k H y e v F R 6 k C a b z U q l M W R S F d z L h P C T 1 + u T c w Y 4 l 0 6 l 9 J F C I h 4 v I l O h k L f I B K A y G o B 4 A M i U T C Y p k 8 k I e V M c n 4 5 7 h U x / G N w Z M g F 4 f v M 7 S + E 8 Z + L I H w i e M 5 X i Z 6 8 5 Q f X d F + W a v Q 4 m F C r G 3 p X e 3 g t 0 u j m u K 7 H S T K j U h k y Q F J P F E A 0 V H R o j y d r E V C z A S R C g J h q l 5 U R c H 0 H L K N K A e L g n S A m k U k m L e C B h O B w W A o G 4 g W C A h i f z 9 G A s x J + R S 3 Y U 5 v d C S u E 8 5 x T k C / I u F s t R u B W k K p / P e 0 U 8 / 3 T t z j s o K v c h E G m m c 7 3 d 1 B h K c 4 V I U y 6 b o / F F o r Z a Y 9 I p c S I P E 9 B b X q k 7 z T U D a D l o J d y / 1 L w D U B k B r 9 w T F V Q O i 7 5 3 d M F P / Z P F p u S 7 R G k e A M 4 0 k 0 / 4 D f i t e L F 4 0 i 8 o s z y r r 9 h b 8 C p e 7 S 2 p 6 z h P P z z e Q b W + u D a 3 u E J w Z e h q 9 E q F Q O U o r U j T U 5 O r k g n E K S U T A E 0 2 N z P N m V z + c 6 i A 0 H S q U n r l e 8 1 3 G + l p z K l C 2 i U Y T e S E M 8 3 E o a m R D 9 B W O f 8 B q m 0 / v y L f 9 4 K U L + k q R q T t A p 1 r i 1 N 6 e Y m P P F w R C l I R T A W B e V c K a J K a m i h r s S x l t W n o R C q 5 s k E e Z / M N n 2 l u b S M / m 3 C m 0 q H C Q Z t B Y F q G Q m H U S j Y P E 7 Q U Y x X p w F L K Q 7 9 7 F i Z + x F 2 H y R 8 n T B p C 8 / u Q V 8 j P e K L A J u A F O b + X 4 P n n a 3 d d U F w 7 D 2 i g Q O N Z + s E + b t f k U v L 2 R y V A J Y 7 W 1 k k 8 l 8 u y h m A T j T U L q y N p y 5 j z u D 7 B b S K Q p B T w 8 A W D Q X 0 E b 2 B e N A 2 A y l X a v j L A 9 6 G t 5 E S G T c 9 E N k C 3 X t n 3 c x u Q F 6 U w a Q g h 0 L 7 I g 1 D I T 5 n 5 7 6 j A b c + 9 A M 8 / X 6 9 + Q n m Y J P 7 6 s 3 S i d Z m a I 2 m p 8 C A Q T D I B 5 4 A P t r + j o u D 8 R g C N 4 3 S X 4 w 3 t 9 O a V k q 0 U z u u T W Q 9 9 M 7 y y r b U e f M z d X L H S 3 H F s h F Q g F H 5 b I O C n 3 C K T q l D 9 p K p 6 k 8 / r C w q Z K J c p I h M k E O B z / o C Y Z B m u + I A 5 B 8 Q W F y Q 0 Q D o + D 1 P N w F Q i O B 6 g z Z I O 8 w 8 e w V I y O c 8 D q H A g 5 Z e D 4 S 2 R C X j X Z A K c + W R g j s 0 5 Y w L C w + m t O 8 s v N v d q 3 e 1 C 1 T s l v L W n p K / k 8 g H l 5 k Z B Q 2 u Y Q g d Q 6 M E Q X N P F F a S u v k H H F M x b F 6 5 t A 7 S r A J C z t q 6 e z 0 X k G F h a i u m Y D e d 5 g 6 + e 1 + 0 K K b Y D p X l m 8 t W I I V X Q k y Z P 9 G T Z M q o m Y Q 1 V L r n y x e s P k 6 / h f X k 7 B r w 5 / q G 2 Z i p w I T s B k i D d i X L O i X L I O d o G 0 H L w G s L h A I A 8 c z M z 0 r + 0 u D A v 9 4 z H l 8 T U R P 8 T K t r U n L q 2 k l G a d 4 C V 1 1 p i S e X 8 o V p o K r y Q y p d b p Y v n / 9 y 4 t z I 3 q g D + h v O i m f C G / K Q 3 Q X 6 P I h E q s X E Y A C h k m F 0 o 9 M T S E v n Y 3 o e 2 c b a D 1 k K p 0 + H V n J / C + V l a L L T Q y z l 1 D 7 6 1 m A K f H E r S 8 E y A k h m i 8 / t U R y 8 A T 1 4 1 w J i / T p j 2 l B H k q 9 d T I M / y Y 3 1 F d a E q C R V o B J m y Q h 4 Q C m T 6 u D d J 8 a V F b t M E p J M V B E J b a H 5 + n t s w W R n B 0 N n V S b W 1 t f o u 6 2 M + n q W x J T b h O A f b a n P S K Q z H Q p p f x D d f r d 0 e 6 m v N 0 M F m p d 1 u v A y J i 7 x a U E q s l a T y 8 r u 8 Q N 7 k E 3 1 F 9 a D q C B V q P s 8 m l 0 0 m E C e X T d O n v U u U y g W p k I l x 2 y Z O D Q 3 1 4 j A w H j p c N z Q 0 T H 1 9 h 2 l 6 e p r G x y c 4 3 s d m 2 0 p i z C 9 7 6 f b I 2 z W w u + p z d K p T a a k U k / D r L T o k 3 I q 1 S A U L A a c 9 G N + Y f q q v q A 6 w J V I 9 / 8 L N p 1 j r 5 I r I B I m G f R T P 1 d D d s R o m U g N 1 d 3 d R N B q 1 y G Q Q Z 5 P v 6 d N n 1 N L S Q k e P H q H p q W l 9 R o F v R f 8 y F H p r M p U i 5 K 8 6 I 0 H y 3 Q l T F h B V N k T 5 g o d y g V 5 H C V b + v 6 p x m z f t P 0 f J l G 8 F m S B n u j J 0 f z R I Q b 9 K L w e 8 O c + d P 0 f H j h 2 V O M g 2 P j E u 9 w J g y v 1 + I E z p 3 P a Y Z m 8 W f W w a 2 v d C X 1 I 0 W K C w J h e O K x 2 l e e 0 s E y k j / p c r + K k Q O q K v q H z A m O X a V N k S q m u h u T n l R S o i E 5 8 G Z h M e a o 3 m r M q 6 E Y B U X d y m M m / T G y + 2 3 y T 7 F z b z z B P B b R 5 P e 4 S 4 5 r g a g H I o h S k f F B 6 3 p C i Z y V H B V 1 9 U p p U q V a G h s t 4 e i 0 y G U A I d L q W 8 5 O d f O p v g w n N o h f W A / q b + / m f U / 7 S f F k s 6 e b c L N 1 4 E 6 e V s 8 f C j 3 R w M u 9 M w Z Y M Q Z a X A L 5 J 8 k 4 5 X N i q + Y z f c c o 4 y / I Y z Z D I w B X e 4 N U M n O z K U y i l + L S x v / B 2 C t t T p 0 y c p 0 n a S a m q L O 3 n f B g 6 v P W s l L w 1 M F x N K P 3 r V w H r B a T h J J X G 2 B t C e S u T 3 l y 3 j S h I u 2 n L J l S H R l k O 0 v K y m D R g y W Y W k M T Q d o P l l D 3 X X K x f 1 Z t t A G b 7 t 4 M z 2 O i E c v C + L K u O T w F k m g P N Y L S f g l V H 1 a W p D S s V K R b e h E u k 6 I Z M h k Q i f c g J p 3 4 0 F r E 7 W p 5 P + T Z H q 0 Z v t H 3 / W F M m L 2 3 x / Y 5 Y O N m c p H C h s m x M i E l i H r b s I J 4 k A Z 7 l h d D 8 k m e X 8 L i n n S p J t K s Z 3 j 1 D z W e m Q N W 0 m q 7 B M y D B p J z u z F H D 8 0 s U k f v 3 G s L C J a 9 c D + p 0 + 7 k 3 R I r f p 0 J 5 r C B e o r z V L n 3 D a 5 3 1 J u t D D 7 + f a v C w U s 1 U s Z 7 z 8 W 7 f + + Z 2 G V U 4 O I E 3 1 U W E I G J t + 2 Q 5 9 p v L g + b 8 3 H 7 g 3 9 1 d B M N r K j d h O G a X t J J S z s J x x U O K L I y n 6 / Y D t q f v J U X v E + F r Y 7 L A g N E r f Z k L g u e 4 0 a 1 k P Z V n R 9 E 8 E X D G 5 c C c A A h m o u C q / X D Z D h V y W m m s W u G w r b y W l i u z Y z X q 7 p b / J S S Q n g U q B M y P z x W P z R h f W H 6 u 3 x i 1 X A F 7 E Y 2 1 K A 4 G s G y V s K R 6 M B c U k R J v v i y N J + v R w S u 5 t 4 N S 0 1 Q J T d l K 6 Y v p 5 a G Y p q k u 7 s v 5 V X P G E G g 9 b X r 3 V i F Q u 7 d l U s S c t l 9 + A K b e B S w B U 8 h + x y b a / K W e N e r j + F v 1 W X w 2 F a D y m C B / 0 F e T e H + x P y + P A S W K A l 0 q l Y m U Z o U 9 K a y u Y f n z c 3 b B y q o v b U X F O i W Q m U j Q a A i h H o P U Q D a 3 f e M d X w m G w H r o b 1 Z w o g / F F n 3 T S v g 0 e v g m I u W n k 1 k h Q K h z w X n O G P j o Q o 9 D k V / T j I 8 v 0 4 Q E m 2 9 t 9 3 a 7 D K k P + I Y Z U / R P 8 U s L v q i C p K A 0 V a j 5 D 2 e z K o U V O b I R c N c E C t d R s z B v 2 0 c G 1 5 0 X h X k d a i w n l Z 6 2 y k x h f 9 I t D J h p R H s j a c F 5 M w 4 s 9 l U W s 8 m V l 1 8 5 U 1 k s H a i v L i I L B y o H 7 x e M N E G a e O z V T K T Z C J m C D l w n g Z G g q Q z 6 k t 9 f m i w i H C Y Q P n w z Q 8 P T W 1 9 H D e L 5 L T I w r 7 6 V X D J X C l I 8 G J g / M w J F 5 P / n 9 P p l f N T A V o P 7 x A L 3 i d i K e C Y C n 8 J N D K T r S l n X 1 u M B y Z Y b l 2 p S W 8 t B o L M L P j x 9 g 1 w U 3 i + e 3 t 7 7 f R P X a P Y R a T l M s l i 0 a r w c 4 C 2 S j h A I C 3 E T 5 9 B B W i N U J 6 y D H t 7 7 1 K i S V u p k J B k L h + 0 Z G R i i R S N J i b J G y r D U i + 6 / Q z P L b j / s D C d Y b z + c v J C j r 2 b k l m t 8 V n B 4 / z l X K 8 w / P 5 T I c Z m X q z Y W O O R p L r u 9 E c g M 8 v 7 1 d G Y T K R 0 7 J d P Z S 7 5 7 B Z s h k E O A 3 / f 6 G H L d J t v Y W H x 0 d k + d p a 2 u j h Y V 5 q q m p o f t T 7 Z S u X F / B r s F J K i x u o 8 i k C P X B v h i N x D d m o u 8 2 X G w M 2 A g 2 H F u 3 7 b Q V Z H I e G p 7 1 0 1 d D Y Y q l N p 8 V 0 W g N j b 8 Z p 1 A o S I u L M Z m M W K 3 9 R u 8 S 4 j q H + a T N v t u D c W r 1 2 0 s G u B k V Q a h 0 N r A t b a f V A B J 8 + z J I 1 5 6 H 6 B m 3 R 0 p J g e n p E z G f d L Y a j L F 2 G h p 6 b k 1 S R P v p w c s 0 m 6 W L M h 0 e f U f o T z r K b Z j T X Z V R G X Y T p g w R g k i G T C B X N t h G k e D W 2 6 X v E m z y P X y 7 2 r j D 8 A Y b K E V d 0 n Y y 5 h 7 g J N H b E m o 1 N D A h Y k k 1 a N P g / L 4 0 R S h G c 3 P z 1 N O z T 6 c S m 3 w L 9 O j h I 7 p w 8 Y J M + 3 A C a 1 f g h T A 6 n a R H E y G q b W j R Z / 4 E J 0 A i U 5 b Y m A H t K I y c w E p S T a E k t d R n a H m b J n j u F L z 6 R e B a o V D P C u 3 0 L s g E Y K p H q b b C z N / X E / M y l d 4 A 2 u n e v Q d 0 + c P L R W T C s 0 1 O T t L D 7 x / S 6 9 e v q T 6 U o V B k 5 V L O f 4 K C V Z Y I p f x V J c C / m Y S P m v z Y A M + u G 2 4 U 1 5 t 8 m Y x Z g 2 B 7 2 k 3 b g S d z L Z T 1 1 Q n Z k s k U 3 b p 5 m 7 q 6 O t g E H K K R 1 y P y v F j o 5 f r 1 G 5 R I J O j i p Y t 0 9 O h R a m n t p E C w O p Y M 2 y k o E u E / / 5 G / u q Z y m M g g d D c 8 v 7 v j X p M v 3 H K C T S l 7 v l M p q d x A s P j i N L U 1 1 d H 7 B w o U 8 G T p 6 s 3 v 6 d z J X t F M v b 2 9 R Q v B v J j 1 0 2 D J Z M I / o T y w G G k u z 2 a + D I B m s 4 / D k C d F R 9 t T N J 9 3 b 3 u K C f X I t Y Q q 1 J x k D Z D e V l f 5 T q O Q W a J u G m C N 1 L d i V S W s m L R d i 7 x U O 0 C o P B N K 2 s 5 M p l w u L a T q D b 8 g a t 6 v r 3 I f X G v y e X x B z k S b Q G 4 k T z l 4 A r U 0 E z 6 / g k x 4 / O 0 m 0 6 W u O c o u z 0 i 8 O m m q f p V 4 0 c X 0 I 2 p p b i Y f u b d P y r V O i W B D X 5 F m A p y k c j P B Q J z r L 4 L 0 d K J A D 8 f U c C l s P r 1 d w I j 2 S 2 1 v 6 H f X n 1 E y q 0 Y Q n O 1 O y 5 C k a o H 5 J V w V 5 G W k Y h 6 m k o 9 m R 4 b K 1 h l X y O / v u t P k y 0 c q z 9 w r R W G u n / y J l 7 J S a s / + / f T 9 b D v V 1 j f r s x s H C u q z w 0 k Z 7 g T B 8 t H 9 / U 8 p 1 H W J u p q C 1 K n X y z D A Q p x Y 3 b a S g d E S 0 o 4 S t z m 6 T N C O S p O / k K K D N R O U b + r W V 7 o L T K j H r q y Z m e B x 2 X Y G b 3 c I U G m E O t 2 V p p Z I R n b v w 2 9 5 N F V H s c z m x / l h P p S Z Z I j f j f 6 u 3 k O 9 N J l q k E 7 k 2 m B x X i B r X i / 4 5 D O R Q I E S a Q 8 9 m c S 2 p O q 4 t z l L i 0 k v z S S 8 t J z x 0 N G 2 j H R o u w m q 3 H O U L y J U h o 9 T 5 J 2 8 S o c u f a q v d B d c + R r z 1 5 g F J i v P 3 H N i I u a n b M E v 7 U F s Q n D p Q J Y a c i / V l q M l 8 L H m W Q 3 O c Y b Y 2 G 1 2 d o 5 C o R A N T f v p b p l l o a H R 9 j f m Z C G Y R s z + b c j R j 4 8 k R T C j G M f H O z J 0 u C U r a 1 i 4 j U y A n R 2 l G e O h 9 v Y O C m S w R 7 L 7 4 M o 2 V M H f Z B G q k j G 1 5 K W r z 0 P 0 z f M w z S 1 7 a H l 5 m Y L p C f r s i G 2 i Y Y r G j / p S 9 P G h l G g i j G Y v F O z f f r w 9 U 1 S l M E J j O Z m U e 2 E W b 6 u e r r E R I G + d g K m I N S w + Z 6 K 5 B / o l i r q g U w z M 8 4 9 n 9 9 H c x H h R n X G L u F J D s W a v e D I 5 g W k Y 9 0 d D b G L 5 u U 2 Q o 0 j Q I + t F Q D B n a X D a J y 5 1 k A 9 b 3 P R 4 B 6 g t O C f r U v S w p n G i o 6 O D L l / + g E Z H R 6 k + n J N F P L c K P B d W X z L a E a P v d x 9 4 G H 4 O 9 R / 0 k l S D A p / O k p / q a 9 0 5 b Y U J h R / g L j H u c q c Y V C r R U H k f v P b Q 8 9 R + + s N g h J L c d o G D 4 c l E g F 7 P q 8 7 e b J 5 / e 7 5 A t W E v t Y f m J a 0 c M O x p d n Z e p r N s F A u s I Q E s R Y 3 O Z U z R h y m J u V 0 A y H u 6 8 Q 3 t q 3 X H j o q K S K a s V S h F z 4 J g O Q d T t 7 j e u E F c q a E q l T T r o S Z a T / X N 3 V I x r r 0 I s U n o o 5 a o r Y G Q f n t g k c 2 6 O W p t b d W p 5 Y F d E 2 d m p 2 V 0 e z w e l / G E 5 f I N x J l k 0 7 M + U h D P H 1 z r W A s Q M 4 O d w N 5 Y d X W 1 d K L b W 7 S 7 4 u 6 A K y d + y 8 q f o 8 D p z + e C K 7 Z 2 d Q N c t 0 h L s O l 4 V b S f y o K N b E z v N n g w F q D v x o q d C l P J W q r r P r N i 9 3 g n M N 7 t 7 J l T F A 6 F Z S z h 2 N g b u n r 1 B s 3 P z + k r b M C r h 2 n x y F 4 4 K K A V y w F a L x Z T D X 3 s V O I m l K s J b D l T Z v J 5 U d 1 x g 3 i + v P / E V T W 3 U H O c E g k 1 M 7 f U 0 w d U q / Z y A h 2 3 P + S 2 1 W a A L U 1 v 3 L h J P f t 7 K I O x j 7 k s J a i R L p 7 o 0 l e s j n g 8 Q T U 1 E S G q A Q b + w j R 8 M e M t 2 p P 4 X U D K P J 9 j 8 5 c F L n P 9 e 7 L Z t O q X y i B M 0 8 m W O f K 3 H 9 S f c g d c Z / I x j y w S 7 Q X y l M N 6 a 0 m U Q z A U o k s f X K C 2 t h b a 1 9 3 J J m M L h Q o x f X Z t g E y l e Q 1 N h s m R d U v 3 6 L 2 m r G i t f Y 1 Z q g / l a C m 2 U h N u N + R p r E d C i 6 r 4 + X A 0 l 3 z 7 t T u 2 G 0 w o h 7 5 y g c A s X o 1 I e 4 V g t a G t / c 6 a m i i 3 g + q p t r a O X r 5 Z o P c O b G w 0 A T T T f / v v / 4 P u 3 7 9 P y 0 l 7 + W O 0 z Q K U l J W T 0 K 4 6 0 Z 6 l Y 4 3 T d L Z p g g 6 1 F C + d t u 2 Q s m Y x Z a 6 j 8 q L V x 2 o 1 4 P L 1 a L f E d R q q l D R 7 h U R O b M e w I V 8 u L k X s B M x o j D o w b 3 v k L d J m Z 2 e p Z 1 + P 7 D u c Y B I B u O 7 2 r T t U 0 3 F c j g 3 G x s a o q 7 t D C P X Z 4 R T 5 d m h j A t x V C C S h / N W C Q M f 1 o Z v g K q e E P 9 I k m W d k r w J 9 T 2 + 7 8 m x H R z s l H d o G g N P i f / 3 P / 0 1 D g 0 M 0 M z N N D x 5 8 T 7 / 9 f 7 8 T T f Q B m 4 s 9 P T 1 0 9 + 5 9 I R O G S n W x 6 R i K 1 O t P K 2 C 0 N 9 o 0 A P q t o p k R Z u o 2 L + q P s r d I o + q B H K m o F c e L I Q 3 z s 6 Q e 7 a a I 0 8 c t s p a 5 t 5 c w y q Z M q V t 7 s 2 h s b K T v v 3 8 s 5 D B o b m 6 h D 3 5 w k Z q a G i n F h O n o a K O f / P T H t H / / f p m 6 7 / P 5 K B g M i Q m I 4 + m Z e e q I L O p P K z Q 2 N 9 F D v i + A 3 U + S U 8 / o Z P f 2 G T r y M j X / T F z Y I z Q q i a t l C s r V p d 0 S V 7 W h V F 4 h s / Y 2 s B D M 2 2 J m Z o a 6 O j u k v 8 o A R M E 2 p 5 O T U 9 T R 3 k F d X V 1 F 5 z H 4 t L G x X o g F z 9 7 F C + f o 8 a M n c g 7 l A q 9 r w B + g x i a 1 n s b U F L e n z p 6 m u u 3 0 D f D 3 K N L Y x 3 a a j m t i Q Z Z T 8 O C U r 0 + 7 I a 5 q Q / l r 2 n V s b w K m H t Y o b 4 m + X Y c l K l p 9 f R 0 l l p O y A K c T a C c t L M T o 6 t V r O s U G + s i W E 7 b 5 h g G 4 J 0 4 e p x l u Y 9 2 5 f Z e u X b 0 u g j 4 r m I 8 Y / l R X V 0 d 1 Y V P 7 3 w 5 C E j B J k 0 U J H 6 q z E k p c J T A K t L S 0 u e 6 F n Y a r 9 K X T Z b 7 3 U C B f P r 7 l S Y J o 8 2 B l J S w U c + P 6 t 6 J Z A g E / T U + r G b 0 A 8 h W D a j G q 4 t S p k z Q 3 N 6 v P K I B A y V S a F h c X 5 X 6 j o 6 / p L h P p 6 Z N + f r o C f X j l M v X 1 H Z J O Z 2 i r 4 8 e P i T Y D M A X k 7 a F J 5 I g j 5 A j + q 3 N F Q p R I M K H K 1 K X d E s 8 f v 3 u q n t 8 N q D n K b x w 1 / 8 W Z c Q b O e L U h R H H K v P 6 a j h w 5 L A 4 F t G U 2 A 5 D g / v 0 H d O L E c d E a q P S Y i P j H P 3 5 N P / 3 Z F 5 R m o u A Y 5 h 5 2 t o d 7 H f n s N P k A u M 1 v 3 b w j 3 r 8 z Z 0 5 K u 6 u 0 Y 3 c 5 k S A f f 6 5 0 N M f N V 0 G Z Z 7 V V q H U k c p T n c k Z H r l q b T 3 X s q h A d / q p j V 0 m K P I U s X f 5 B r 7 7 D 7 s P z 1 X f P X F N L 8 5 E j F I / v L U J h c A I 2 L c D m B f j d 8 3 N z N D g 0 T M e O H Z V z 4 U h E h h i t h 1 g s R i 9 f v q T J i S n 6 / I s f S X s J W m R p K U Y D T w e o s 7 t T C N D S 0 m o R B P n p H B 1 h Y E a p l K 6 L 4 U S W K 7 j f Z 5 M R Z P h q O C I D f L c E X d b 4 7 k I B R O J n M I Q y p H I Q K q d J R Y U M X b l 8 W N 9 k 9 + E q Q u X C R 2 T Y 0 V 4 j F C b + O Y E 1 / V K p J J M k T m / e j D O 5 + q S z t r 6 + 2 I X t x N T U l J h 4 k U i N m G 4 b B f L U k A q V W I H N T w d Z N o L p q U k q R D p l S 9 O t w J S 1 a C Z o K g n V 0 C O Q V w 0 9 Y k I 5 h h 4 J o f I Z + u j D P n 2 X 3 Y e 7 f I 4 V A u e e t 1 w L 3 k r e L + P R w 0 j z f f t 6 p I 1 y 7 t w Z e v p 0 k G V A P H e r A d r k 0 a N + q 0 2 z U a B N B U D D x B Y X 5 P M g k + l r W g v w C g K z M 9 P U 2 t Y u s 3 + v H E x x p W K S l v 7 W N a B e l O o 6 i U m o C C b n H K E R O c f P L O n l 6 t I u i a u 8 f B U D z r j t G C H g 5 7 q P D Q X W A r x y I M u p U y e k I x Z T O 8 o B / U 5 o O y 0 t b W 5 q O N p Q i U R c K v J 8 o Y 1 m z O p M q C D r w M / P J e u O c z v L A P 1 n M F 9 / f C x F n / a l Z b T 7 e j D E U a R B f o A s O k 2 I Z Q + S L h I 8 t V z v H n D u O e i 1 6 1 I Z w N S B D W 1 6 v Q 4 i X P n K N G E s w P S Z n p 6 i Q 4 d 6 Z e 8 p z N R 9 9 m y A F h a L O 1 s N f F 7 P p k e G g 6 x J 1 l J w m d e F C n T / d U A G 5 0 J L Q f N g F P t a 8 P s D R e 0 w t K H O d C u t C 4 / l h c 5 5 6 i 6 Z d b w S h i R l i K O 1 k D p n R K d r 0 p W v S 7 s j r h o p s d e w 1 s I s I N P I q x F u S 2 X E 6 w d A W 8 H d j b X U 5 x c W a H B w i F 6 P v B Z T E K Z b P L G 8 w m u 3 H k C G 5 p Z W y X / 0 f 0 G z m E V h k I 5 R 7 N O T E 5 S I b 0 z z Y S v S x o i t l a D F T n Z k q b M u t 2 a X g J D E h C C N k A y h S u M / + p x O d x w 7 6 9 B u i 6 t M P j z Q X s J 8 w i P 7 U g 3 P 2 C T A 1 j f j 4 + P 0 9 d d X x X 3 c 2 3 u w q F 0 E U p 0 8 e Z w r + b Q M I f K x 3 Y g + o 2 v X b k h Y u p X O d g C k q 4 n W 6 q O N A x X f e A q x R x Y 6 r T / v S 1 J P Z I 7 J l a d I y R 7 C M N 8 M S f i N o u O s L n X a S l H n 3 A R X O S V g O a D w n C Z E t Q P e u X 3 1 q n G P v q R b t 2 6 L O x r m H c h U m h c 4 7 u 7 u p r 4 j h 2 U Y E Y Y P w f s H z x 4 q 7 0 5 M B m x o a t K x z a G c E 8 X r K d C R 7 q B M o P y o N 0 m 9 z W m L I H n T b k I o G k p p J u m X E h N P i x B P S T Q a s u q P G 8 R V G q q Q n t K x v Y G Q L 0 M t m X 7 K Z Z S n b W Z m l o 4 e P U K t b a 2 b 0 j Q D z w a p o b 6 O 2 v h z 2 4 1 U E m b k x t b t + 3 q o 2 F 3 f 2 t q m Y z b g A A H p D Y m w 6 K a f S W Z r I h C F Q 0 w Z d h B J n d M i x F P X 1 d V H 9 J 3 d A W 5 D u e j f H t J O Q T Z 3 L v Y k Z S 7 S 8 N B z a Q M 9 H 3 7 B Z t z G t A H 6 6 r B l D j x / 0 G z J V E r G 7 2 0 3 f B s k E x A N F a x p J 0 u x 8 r O F w 2 F F A I s c L B / 3 8 g t F 4 p p M O s x b x y b u E J C K i V Z f F 3 H W o N 3 / 9 / X D Q d c Y o Q V f A y 1 l G i m T U Z 1 7 J j M N n H H X 4 C 2 e C Q 6 A N B a t Z M F 6 E G f P n m F z b v 0 1 I O C Q w H L M f X 2 H x f s H 2 W z / 0 0 a A j t 7 N 3 j e T 4 / z I Z 9 j 8 L N / B i 8 5 a 7 J u b T q d E 8 6 F M p y Y n q K G x i d K Z P P 1 x w M 9 E M S M k z N C j j K N j N y 2 r 5 6 q R E i m 6 + H 4 v N T e v 3 u H 9 r u G u N l R + g S M c O j R V N W s s L C M W Y t M O f U i f f / 4 Z d X Z 2 6 D O r A y + a m 9 / e p H P n z s q i l + h 7 2 g k y A R j 6 s 1 k E f B 7 K p D M 0 N 7 e y / Y T 5 U 1 6 v e l Y s + C m a h 3 9 P X X 2 D x L 0 e p X 2 g j S y N p F + s x v S T d p b W T p B I D Z v G j j q 0 2 + K q N p T A h U p o p x B w d A 7 D q b A R h w J M w 6 7 O L v H 2 7 T T g 8 t 4 K I q w x I + H i l V 1 B C h A f I S T N G g Y h 1 h X E S z O + t G S t L Q i i M K M 4 7 i S V J p k Q y a y I l a d w a G v P u F P g E i x D s 1 0 U K K T V t F K 1 a a s 7 I w F x m 2 / 0 H Y L K h j X 4 m p o b d c r O A c 6 D r e Q 3 S I H P Q f M 6 k V x O C A k M M F A X J h 2 G L + F 3 h b h t p Z w V I I p u M x W R S m s l j j v b U 2 q d Q 1 V 3 3 C C u 6 t i F c K 7 h r x R K t R G o H G J J D 9 1 + t b E B p R h R j t E L c J X v d N 5 s x d w D z M B c j L 4 A Q A 4 g H F H t P N F A L N C 0 I I m M G 8 z l p e M Y X b T q P M h i h 8 o E V P t F 2 a a f 8 v w 5 6 4 4 b x F 2 D Y 1 l U P d l D d h 8 D 6 4 5 v Z I d z v N F r 6 9 Q U d T T M U 8 k k t 1 c w 8 j r L F X R z a 5 K j o q 6 V z z D J 0 F G 8 G a h 7 K k B D Y Q f 8 m a l J n W I D j o b a 2 n r 5 9 j C b h w A 0 1 O K y 0 U I O b a Q J B P I p r W X M v R w F A 6 4 z s N z X h q r 1 v 5 Z y 3 g v a y Y l r w 0 F K r z P A G 1 P P p y a n R F P B i 4 Z K G 2 D T C Z P 9 M G 1 j c m J c X 7 k 2 5 u d m J X + z m d W / 0 O f B q P N N e v i Y h A Y w G S O R C L W 0 F S 9 r A D L E l + L i 5 Y P H b 2 4 W w 6 b i s k L T 3 R G / T a I i M i G u N Z S Q S s m V j 8 / o u 7 o H 7 q M 4 C z I T s E l l w u r G K 7 0 L x 2 p A G + P i p Q v 0 7 Y 2 b U t k M j G Z o 7 + g U L e Y 8 5 w Q q 7 c S b U W p s U t u S w u m A z 2 I G L j 6 D v i 0 I 4 m Z 0 B N o + G w G + 1 z n L G A Q H U I b 4 j j i b d L H F R R q c 9 N B w r F F M P Q B t K T z + R E K t X i s k c p L J I p j T 0 4 f f m O P v Q D u t u O 7 s t r h O Q w n w F g K p O B N R I E 5 l V c 2 a 6 8 W M b 9 1 l m N E I T 6 X S N D g 4 K C Y V 2 i L 3 7 t 2 X z l 0 A W g X E g 4 t 6 m b U E w p F X L 2 l g 4 J m s W N T R t U + u M 0 B + Y j w g P o O B t R D j b c S 9 0 P Y x R I M J C G 8 c P H N z s 9 O 0 M D 8 n b T q Y d V 5 p j d v A Z 9 G O M k a g 1 + O l m m i U e l u y d L I d 3 j x D F I x 4 D 9 L Q l O 2 Q s I h k X a N I Z H 1 G i x v r g u f q 4 2 H z m 1 2 D 2 e U 2 z k w v i z q W T E b O a z j j r s A 2 P s / J z q x s 2 b k W Q J J E Y l l G m 4 u n j C v 7 h Y v v U 9 g x U x f p G G S L a 9 p a 2 2 S e 1 K n T J 8 u 6 2 1 F Z T f / Q d s I Q E b O P o 9 F a I Q M E T g h 8 J 0 J M D / n m R U R m 5 R b 4 2 E x 5 R 0 e u 6 t S 1 O 3 T h E U R n L m b q h o N E P / 3 Z h / q b 3 A P X O S U g Y f + y Z P h e R P 8 E 2 h H 6 Y B V g E G x D Q z 1 d Z B J 9 8 M F F G f c H B w U m H 6 J 9 t b C w Q D e / v S 3 X f f r p D + n k q R P 8 c i p Y m q c U 8 b i 9 d N h W U G 5 S I 4 g E L Q W v H 6 b v 4 / u N 2 a Z E x W e T f t b K 0 D g 4 V q a c 0 U R K b O + e O o 8 w S 7 2 H u s v W n d 0 W V 7 a h a o J x r Y W U y Q c 4 1 X s 1 m 3 3 Q y t j B f a N A X m A F W A y s f f T o i a x q h N W N z p 0 / Q + 3 t 7 V Z e 1 d W u P v 0 C G 6 0 h v 6 e n t j Y 4 u X T 1 I 8 B 8 r y G G T Q p j w q n w 4 R s M N c J 5 J g s f G 9 L h n D H t D N G M I O 3 Q 4 f 3 4 F t e J O 9 t Q g O 5 3 c J 1 5 9 w 7 w l L X U e m 0 p J / b t 2 y e z e r H + x N z s H B 0 4 c E D G 9 z l R W x e V 3 e N h L p Y D C K A a + V v B y j K K L 8 U 0 O Y o 1 k x V n w t x + p c k E g m k C G c K Y a 9 T n 7 L Q C a y e Q b z V t u 9 t w L a H Q x p W M 5 E z l P z p 1 7 + D 2 q 8 0 P q c G 4 v k h N R J w V p c D 6 5 a F Q U H b U e P 7 8 h T g x U E G d g F m 2 F W C 1 W X j x 4 I 6 H 4 w L e P D h L h A A W K Z h I F p k K F E 8 W a D G J o j V E 0 c 4 I M f 3 0 Z 8 R j C U H b i u u C t K 3 y 1 N y 8 + c m O 7 w p e a G Y 3 S m t d T G s p F v 0 G d J p 6 z n g 1 I p b y y g 7 t m w H e / j D 9 z C x Z J / B G x 2 p K c L t j M 7 Z X I 6 / p + r U b t B R H n 1 B a d u D A 4 p e b B S p 8 Q 2 O j O B 3 g j o f 5 F 2 X z E k 4 O 0 0 4 S w o A 4 4 o z g N A 6 H p n x C I D k n I R N H y I W X q C p 3 R S Y W k I l D 7 G i I 9 t P l K + e K 6 o q b x L 0 a y q s z m j N z r + L u y O a 0 F L Y C x Y t m r X U l U O G h y U 6 f O s n t r L P 0 + t U I 3 b v 3 g M b e v N F X b A 5 Z r F j j g C E Q X P E g A 1 z n G N 9 n k Q q k 4 H A 6 r i 0 Q T S Z z z i K e k E h f D 4 G 2 Q l 1 g s k U i x R M Z 3 Q Q m F N P K p R I O m g z G w p e b a F R U E T Z j h M E s C p V x E K y G W t Y k x 0 8 c p / P v n 6 O F u X n O 4 8 2 Z f C B J M G i T 3 p B p c W G e l h Z j E v f z 8 8 D b B 6 8 f V r G 1 t R b K F n F D J v s F K g S S c g e J 1 L V w o a P 9 1 N W F W c n l 6 4 s b x L U a C m i p T 3 E m I o N N A R S T q t r N P u C 7 0 Y 1 r q S e P n 9 C x 4 0 c 3 3 2 D n i o 1 N A s R m 2 Q R U / q v P o I x m p q d Z p r g d V 0 u t H R 2 K M C C E J i p G U q C z O a b H 7 N m k Q r x E D L G Y R G Y V W a R 9 + N H 7 c i + 3 w p X 9 U E X C J J J 2 F G c y Z H P v 7 M r H 1 J K X r j 4 P c q X U C a s g l v R S M q P a S l u F Z D d E E 2 A 1 y H k W E M p J i A B r q 4 A M P z K E 0 W a e a B n 1 M s R I j / 4 J m I N O j a T K 2 C K R I 4 T W l W M m F c w 9 L 9 Z e c 9 Y P l 4 n r p m + U S l u T / X Z S B V R c 2 H t B S y 2 n P f T l Q I g W m D S r V f X x m J e G p 4 g e j 2 + e U D D J Q I J v v r l G 1 6 9 d l 7 U q 1 g L G / k G b o S w M o R C a d d V x b E Q 6 b b V J h x E T c F b E k n a a c p f b 5 S t l z c Q R M m k X u Y y c 4 P B H X 3 x Q t o 6 4 S q 4 / f b n 2 6 8 g F e D 7 K l c S L M W Y + D r B U l q + I S K U k e + d 4 x 9 / f X Z + n E 5 0 Z 1 O k i D A 8 P k y d Y T 7 0 9 m 1 / 9 C J U Z e Q r n R G 0 0 K i P b A e S t y W u 4 x j E U C F P W A U M m i I m L e 9 u R r o Y Z g V h w U C T p u / E I L S V x H k O L + B z I w o L P q W F H G G a U l e F F Z m M A D D f K Z 1 P 0 d 3 / / b + R 7 3 Q x X t 6 E M g g E u A H l L q Q I Q E x B v N l 2 R d 1 1 L v e P v H 1 v 0 0 l d D I R q a t r 1 5 G G 6 E x W 2 2 Q i Y A p i L y s b m p i f r 7 n 9 E i 3 8 8 A k / 8 w H Q P e O m X S 2 W Q y I T q M M V D W S S Y R 0 U Q 5 t R G B 3 0 9 L K Z z X 1 o a E D s 0 E g a a S s j a a C Y T L U X 3 9 z k / 5 3 w 5 U B K H 2 t T N x p G B M R q t C U E 4 K 1 y v Y H Q G 8 1 c 9 n f P T d W E D y Y 2 h o m O b n 5 j c 9 K b A U m M P U 0 7 N P T y 1 X L 6 t I T V T M u a a m Z l q Y n 5 W 8 h 8 B z h + + D 5 w 7 X 1 T c 0 W u c s E Q 1 V k I m Q U 4 u s C X X Z q X O q b V x M J q e o w b H 5 f I b + / N 9 + L s / j d r j f K a E l E m I C 6 Y w 2 b z a 8 D b W S 2 n 0 t t U u Y 5 L b T l w + m 6 L 3 3 D l D P / p 6 y o y Q 2 C q N d R k f H x K V e C p x v a + + U 7 5 i a m h R C I d + t 9 l C J G H M P p K u t a 6 A n E 3 q K h i E P t 5 V U Z 6 0 + d m o m k A l p / B L t 6 G h e U R / c K p 4 b z 1 5 V z C v + 6 X N u N 6 A t 5 f N z Q 9 p P H m 5 M + / j Y g + U 6 P W o 1 0 l 3 D L n 5 3 w F e g z / r S r D 3 m q f / p A F 2 6 d E E 7 G t Y G z E S Y c V j 4 J R b D i H E m T F s b d X V 3 U U N 9 v Z W f K i h 2 Q I B M M P O W Y o s S x 9 r n + E 5 z j b P t B G J c G w 6 w V u U 0 T R S n s 8 F M 0 c A 5 T N F Q u x S q a R o 5 D v / + l 3 9 Z M S / M i j D 5 D O A x t c 0 + b k t x w a h C Q e F h A c X K y P T t B r a Q Q Z 3 H C I i N a i h s Z g 3 N g Z V q z 5 4 5 T Z 9 8 8 h F 9 / P F H N M y m I z q H Q Q x b i j U O p o r g + 0 A g O C g a 2 B R E + 0 g R q J h M I M j A O J u H k q a 0 E e 6 n N B O u d R B L Q p h 5 I J X S W N G a c E W V a 0 U R q u 9 g Q J k L Y l f b B a H M Q J g S 7 p z F u d P A N j H 4 1 V i B t q W l e d 2 + K G i W s b E x 0 U a y w Q A T A / m G z + 3 j 9 h M A I p k Q g s p v i I X r T T + T G Z u H Y 3 T s i u n G c U y 3 x 7 C j R N p L 4 7 E A p 6 l y k s + g 3 D R h R E y Z c p o h k l o t N k N / / Y t / J c 9 R K a i Y N p S R p n o v F 4 B y r a p C 0 q F V w L s 0 R G k X i a y q v t r q B l 0 K G O m 9 F j A J E W Z d K U A c t Q C M W m v C 5 K e l c T g E G U E i k 6 b y X h E B T g l 8 t 5 i B F K B Y J k R 3 R j C t H + W k r r N I p T 8 j J O K y F N M Q I V z l K F s O e w / 1 r C h / t 4 v n 2 4 H K a U M Z P H w a 5 3 Y T v 1 W 5 / Y S 2 F N 6 Y a F f h D S t 9 V O I C 3 g X l q 9 / q 7 x r o n f / i q N p p E B t e g w z Q P t j w + u W L l 9 T Z 1 S l 7 S U 1 M T F I i n q B 4 I k 4 f f n h 5 R T s L F f 3 J k 3 4 x B T H o F Z / Z v 7 9 H 7 o d K j r 2 r / P w Z D M J F 5 Y c L 3 W k O I j 4 2 m 6 Z n 0 x E h D L S W T S a + T r / 8 x L K A F h I y w b x b 2 X Y q Z N P 0 q 9 / 8 X D 9 Z 5 Y A J N V J x h E o m 8 z T w A q R S D g p F J p A K i 4 2 o B U d A K m X 6 4 N X x j r B L h M J m 0 e f 2 q Y m D c D I 8 f v x E 2 k a Y G o / d D 6 F V b t 6 8 T a d P n Z C p F u P j E 0 w m r 5 A O Z D F A 3 A g q O z Z x u 3 L l s q z 7 4 O U 2 k j L z 7 D a V E q X J U t k 8 3 X z h 5 7 Y S j m 0 t V E o m 0 U h C J k V K p F u 7 u + u d 3 X P Z F P 3 F X / 2 E m t / B C r n b j Y p q Q x m E w 1 4 K + G G 7 o 2 C U d 0 g V l g 6 t A l U e K S P V i m P t 9 v p 6 m J 7 R d 6 S P X r B m A p n Q N k I a P H + N T D I c t 7 e 3 0 d T U t C z i A r I h b 0 x + G Q G h M D a v v / 8 p v 5 O 8 j j Y T t I 4 K s 0 K W H A 1 M e u j 6 M E a U I 9 3 k P c r D l E U x m V R c h b a 2 U q S C q V c b j V Q k m Y C K J B R w v K + e C x m F o c 0 G F I b E l S k h B S a h 6 q + q Z m C v K Q M Q B k N 8 z p 4 9 L X E D s 4 E b 8 g K a + 8 S J 4 z J v 6 v 6 9 B 6 K 9 z A x b Q x h o d n j / Y O b x p 1 S e W k R R J h 7 S v h r w 0 + s 5 Z S 4 q z 5 3 K c x E r z p / j 0 J D J l J F l 7 n E o J p + U Y Y Z + / r f / W p 6 1 E l F x T g m n v N c T l Q I Q 8 0 G L v A 0 R O g o Q x 3 j D w l S p R p g l 8 T D r 9 u 7 d e x Q O B f k N r x a z N D B a S I V K Y 8 M s f P / C e T r F p u D z 5 y / p 9 u 0 7 a j K g J g N c 8 F i b w p B J S A A i g R S c p 3 d e K e + d 1 V E L w k l o 8 h 1 x h K Z s F J m s Y 4 T y M k R c E e r z n 3 x U t q w r R d A l W r H / m h p D s u u 4 I p B d O K r g k W Z I h T e r O l Y V Q J N r u z X X L n r 6 A G i Z g w f f o 7 p 6 e y q 7 I Z J N J v X b T R r I B a / e 4 c O 9 4 u C B V k M 6 i I M x f V i u G V o K T g n V m Z v W + Y h 1 I c w 9 c K x C Q z 6 T 1 1 Z Z G D J x i D X 4 U F 7 q n n g h q o G w D Q 1 R 6 j 1 0 w F H C l f e v Y k 0 + g 7 O n W t n e 0 G T i Q r J s c Y l r E k l c F 7 Y u a C l 0 r l i o X K h o / I f v Z q R y 0 B h x P i 8 X K R M C v 6 e c q E q v y G L l h 8 6 L Z 0 8 H 6 O j R P r k O 5 9 G + O n j w A M 3 M z W p X O f J J f Q f O P x 4 D 8 V R + 4 l j F N X G c o Y k b M u m y M Y 4 I t J l y f H 8 u R D b 1 3 D + a f D 1 U P K G A 8 2 f a p T 1 l O S i 0 G a i I x C K F b S o P h C u H C F c 0 b f 4 I l f i P q j S V g y 7 H K r P o T F W e T f y O U s 1 k S I V Q p R v B O n 5 x N u 9 e v n h F j 5 / 0 0 5 0 7 d 0 V 7 w B t 4 5 v R p m W m L d t X C w h x f z + R g m V x C u 0 n l p x l b K f d D P g v J k P 8 6 L m R S J L L I h D Y T l 5 N K y 9 A / / O r f y 3 N X O j w 3 h 1 5 X W B U q j 3 g 8 T Y / 6 Z w j 9 U 8 q N D n e 6 c q M r F 7 r t T k c f l c Q 5 x B v d F q 6 M O r 5 l v A N G g h g G n x 9 J s d 1 e E F I s L y d l W 1 F 1 W r 8 o 1 h F D M M S N p n l w / z t Z b R Z 5 p s h n k x P T O O 6 9 q d N D i d S L S U 0 S V J 9 V p F I W g R z r u P W C Y w I Z 7 Q Q X e T 6 b p r / 8 + Z 9 R W 1 u L / J 5 K B 2 o Q B 5 U v 0 W i I a m t 8 V q E Z 0 8 9 + U + p C 1 q L i e H N y q C u C 5 a V i U e 0 s V e n 4 D 3 / H 7 s N 6 H k 0 W v z f P v z w v A 1 s x w B X u c K n Q X M G N a 7 u c y H g 7 i C a F p H E c e 0 L B T X 4 a H k J + 4 Z h 0 R Q 4 1 H u / 2 a C 0 T Q h 0 r w q j 8 E k t A 8 l X n c 0 k a 8 h p E M t 4 8 h C B T V 3 c 7 k 8 n d C 6 9 s R j y 3 h k b d U V u 2 C d / e e k W 5 A m s g a / S E 0 l I 4 N p q q S E P p k e p G Q z k 1 F v + R e / K R x O V I J T G s i M A + x 3 + 2 m 4 A g k o r o / y r 8 r C 8 p H r 7 H j x / T s W N H + R F h 7 i m y 2 c I p E t o v C K c Y D Y X N B 6 a n p 6 i 7 u 9 t K s z Q T x 9 / M e 2 g Q O 2 S A R P g s Q i G V I p Z c D y I 5 y C Q h z D 1 O M 1 p J z D w h V Y p C o Q D 9 6 t d / I 7 + s W l B 1 h A K u f / u C 3 9 s g j T L 7 Y A b K E C W Q S U h l y K Q I V G z + 2 W a f I R V 4 s o J g K q J h p a g 0 r n C r w 7 p S Q 5 H D g n x e R Q E V V d d w N X a E B T r R m a W 2 m p S s a X 7 6 z C l J U 0 R B F F f p Y x C E / 8 1 y u 6 c m m K c A 1 j z U 1 4 I 0 c 3 O z h C 1 y s O g / x g N i 1 L p f 1 t V T h H r 4 x k f z c Z t c x r w z 5 p 6 k F 5 H J Q S p o K W g k I Z Y y 8 7 C T R o D v / 5 / + y 9 + q f K 0 i e G 4 N V x + h g K v X h 7 k K G e 2 k y c T k 8 l m k g q Z i I j j I Z Z b R t c m l B L V c Q v m v r 8 G X y D m d Z o A o a v R m Y E h S D k I M F U q g L p b w C 2 4 / Y b 1 y A G t A q H P 8 t 0 i Q x G T g i v 9 w z E + n O t X u 6 0 r L q G v 6 + / v p y J E j Q g y M 4 3 s 2 M E j d X Z 0 y y f D 2 S z 8 l M 4 o 0 S m t B N J l 0 W p H T R x P L M v M 0 o W x J k 9 / n p V / / 4 3 + Q 5 6 4 2 M K H G V E l V G V B R v r k 6 y K 1 E p a G c T o p S T V X e / N P E w T F u a N J A H w m R p E I 5 p 2 I S 5 y 9 3 U o x R f K R g Z 7 s V 4 8 8 Z c F W 3 T u C 3 6 J i + p M B a p k B X D i 7 T w 4 e P 6 f T p k + o s n 1 T i j J e K 0 k 7 K r C v I G u c Y M Y H h S U r 7 K E 2 E T d x C H W d o J q 7 m O R k y O U 0 9 l W Z r J E t D a a 8 e Q m X m M b G k z Z T i v C b 6 z X / 9 B z v v q g w w u q s S K L A r H x 6 m A p s Z 0 t d R I s p J o U 0 S S 8 y b V V c S E V Q O V C T z Z l a V x h y X V j L 7 n F P U Z 4 r F P o / r V 7 8 H x 3 X F V d e q M M V a A 4 T A n C P 1 3 E 4 n g / m O l e K 8 D r 8 V Y / p A K K N l c K 9 k K k m B h h 6 a X v L J s f o c z j v z S O e Z m H I q l G P j D u c Q 5 p 1 y R K g B r 9 j l 8 J e / + b u q J R P g u V 2 l G s q J L 7 9 6 w r / U N v + U a 1 1 r K q O h H F o K 2 1 d K o b M U a S y t n S T q 0 F R I U E n 6 m O F B r t q H a w M a x a g j A 2 g T F b H P S w I 0 C 1 F d O E / v 9 6 R p d m Z G t E t N T V R f o 8 w 5 + X y J O M 0 8 a K O F h b j s p I 7 l l E 1 7 C e e + G 8 X a e f o Y B B X N B W I h r Z j s i m z q p a M m f s K b B 3 L h R a Y 8 e 3 i h + X x M p v / 8 C w q F 3 b s u + X Z g T x A K + P K r x 1 z d Q B h j 8 h k T U B F J k Y u J I c e 2 o w I k U S Q C a Z g h V p z B I V g j g Z y T / y o u Q N b q a 1 e B y n x d B F Z J c K V X g S O u T q L C I + 3 c v i z V h 3 L i m Y P D R d p Q I A w E / 3 A d i 5 A I o o k E E Y I g 5 L Q / 3 h q k a G M X 1 U W j t M A k S q Z x j Z N I i j x G S 6 p j J h H S h E x K s 4 m W w n E p m X J p J m 2 A f v O P / 1 G e v 9 r h u f 1 8 b x A K + P 0 f v u e q Z g i l w l U 1 F U i j y a X E Q S 5 Q B P 8 5 L o Q R x i j a q D Q G c h X X q K N 1 I Y X A l d y A q 7 V O x I E c I a L / F + i H h 1 J S Y d H / 1 N P T I 2 m G R I Y 4 S p A E c u h j h 4 Z C f H j a S 2 8 W c A 0 I B u L g G k M g J 4 l 0 G k w + n Y a V X d V I c m g m k M n 2 5 o l p z e k Y q F u t D o h y Y E K 9 U W W 1 R 3 D j x l O K L a U 0 o W D + K e 2 k S G Y T S m k o R S Q V K u E / k q b I o t M A p K t E d S g R k 7 U 6 c U 3 o a 0 G A o g h X c A n s 8 E p v m n x s U 2 K o E T p 1 W 1 p a F B G M 4 J / z u F Q 7 G V K B K H x 8 4 z n W 6 j A k w j l N I C a J U 0 u B N F Y I r Q Q S g U z S r g K J E G c N x W T C U L C O z n b 6 d 3 9 T u V M x t o I 9 R y j g w f 0 h m p h c J L O 8 s y I V 4 o p Q S m M x J V a Q S o X 8 R x + D K A h x V z t U / / k P V 1 q B O r E 2 N H m K / u q P o / L r G P U 0 Z u m 9 p p x M 1 c D 0 i i I y 4 Z + J G 3 G Q C a I 0 j S L W U p L o e 2 4 v W R p M z h k y m V C R S h F I k 0 k T y i a T b e a B T B j o e u x 4 H 3 3 x s x + q x 9 5 D 8 N z Z g 4 Q C 5 u e X 6 D p r K 2 a N 7 a i w y K S I h b B I U 2 F Y g h D H F v 6 j y C M h T i v y y D l A 5 6 4 5 X A 1 c n z U M i / D f x F X M 5 y 3 Q h + + l J X 1 2 Z l a 2 / w x h X Q f 8 w w 3 w H 9 d q E e 2 C e J G G K s i o h x G W b B Z p D h L J t Y o 4 l l a y y K S 8 j c b r p x w Q y s x T h A K Z 0 G H r p 7 / + + Z 9 T e 8 f W l o S u d H j u v N i b h A J Q Y X 7 7 2 7 t c G T g j R F M p 0 8 9 p / o n H z 0 k q C U E g R 5 y h 0 k p I J U f I X n U M 2 D E b K w q A K 7 Y E 5 g w H E u f / H / W m J D 4 2 O m a N a s C x I Q y u U e 0 l m 0 w Y M j S 1 p K d 1 a J N O k U j H N Z m E N J p E J i z S T N B I I B H S N I l E K 7 F 2 A h F r o j X 0 y 1 / / g j a y y G Z 1 g u j / A 4 1 3 / I + 7 S H E M A A A A A E l F T k S u Q m C C < / 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 N a m e = " C a p a   1 "   G u i d = " f b 8 a d 9 0 9 - 6 5 c b - 4 d 2 6 - 8 4 a 4 - 8 f b 0 8 0 6 5 a 7 f 5 "   R e v = " 1 "   R e v G u i d = " 0 0 2 c 7 d 2 a - b 4 0 e - 4 9 a 6 - 8 9 9 7 - 8 1 9 d 3 e 5 7 4 a 4 8 " 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2.xml>��< ? x m l   v e r s i o n = " 1 . 0 "   e n c o d i n g = " u t f - 1 6 " ? > < V i s u a l i z a t i o n   x m l n s : x s d = " h t t p : / / w w w . w 3 . o r g / 2 0 0 1 / X M L S c h e m a "   x m l n s : x s i = " h t t p : / / w w w . w 3 . o r g / 2 0 0 1 / X M L S c h e m a - i n s t a n c e "   x m l n s = " h t t p : / / m i c r o s o f t . d a t a . v i s u a l i z a t i o n . C l i e n t . E x c e l / 1 . 0 " > < T o u r s > < T o u r   N a m e = " P a s e o   1 "   I d = " { 1 B 9 3 6 D C 1 - 7 3 C E - 4 E A 9 - A 9 E B - 0 9 8 B 3 0 3 9 F 5 A A } "   T o u r I d = " 0 a 4 a 5 3 5 1 - e 4 7 3 - 4 f b f - 8 e b 5 - 0 5 9 b d 1 a 5 d 0 d e "   X m l V e r = " 5 "   M i n X m l V e r = " 3 " > < D e s c r i p t i o n > L a   d e s c r i p c i � n   d e l   p a s e o   v a   a q u � < / D e s c r i p t i o n > < I m a g e > i V B O R w 0 K G g o A A A A N S U h E U g A A A N Q A A A B 1 C A Y A A A A 2 n s 9 T A A A A A X N S R 0 I A r s 4 c 6 Q A A A A R n Q U 1 B A A C x j w v 8 Y Q U A A A A J c E h Z c w A A B C E A A A Q h A V l M W R s A A D I p S U R B V H h e 7 X 3 5 c x x H l t 7 r u x u N + w Y I U g Q J 3 q d I a i h K G m m k O d a x t v e w Z 3 b X 3 o 0 Z e 8 Y R 6 3 / N D o c d / m H X Y c + h 0 U o 8 x J s S D 5 A 4 e I A A c V + N b v T d f t / L z K r q R u M k Q F Q 3 5 i M f M i u r u r o 6 M 7 9 6 L 1 9 e n n + 6 e r t A f w L 5 g x H 6 + M Q B 8 n s L l M / n q V A o U C 6 X I 4 / H I 3 E g n 8 / J O a R 5 P F 4 J D d L p N A U C A X 2 k k M 1 m y O + 3 0 3 A / n 8 8 n 8 X Q 6 R c F g S O I G y 8 s J i k R q J I 7 v N P f H t b j 3 7 w f U u e 2 G 8 3 e U w n l O / W 5 b / H 4 / P 5 e P c r H H l M s s 6 6 v 2 N r w 6 3 N P o P H i B v j h 7 k H y e v F R 6 k C a b z U q l M W R S F d z L h P C T 1 + u T c w Y 4 l 0 6 l 9 J F C I h 4 v I l O h k L f I B K A y G o B 4 A M i U T C Y p k 8 k I e V M c n 4 5 7 h U x / G N w Z M g F 4 f v M 7 S + E 8 Z + L I H w i e M 5 X i Z 6 8 5 Q f X d F + W a v Q 4 m F C r G 3 p X e 3 g t 0 u j m u K 7 H S T K j U h k y Q F J P F E A 0 V H R o j y d r E V C z A S R C g J h q l 5 U R c H 0 H L K N K A e L g n S A m k U k m L e C B h O B w W A o G 4 g W C A h i f z 9 G A s x J + R S 3 Y U 5 v d C S u E 8 5 x T k C / I u F s t R u B W k K p / P e 0 U 8 / 3 T t z j s o K v c h E G m m c 7 3 d 1 B h K c 4 V I U y 6 b o / F F o r Z a Y 9 I p c S I P E 9 B b X q k 7 z T U D a D l o J d y / 1 L w D U B k B r 9 w T F V Q O i 7 5 3 d M F P / Z P F p u S 7 R G k e A M 4 0 k 0 / 4 D f i t e L F 4 0 i 8 o s z y r r 9 h b 8 C p e 7 S 2 p 6 z h P P z z e Q b W + u D a 3 u E J w Z e h q 9 E q F Q O U o r U j T U 5 O r k g n E K S U T A E 0 2 N z P N m V z + c 6 i A 0 H S q U n r l e 8 1 3 G + l p z K l C 2 i U Y T e S E M 8 3 E o a m R D 9 B W O f 8 B q m 0 / v y L f 9 4 K U L + k q R q T t A p 1 r i 1 N 6 e Y m P P F w R C l I R T A W B e V c K a J K a m i h r s S x l t W n o R C q 5 s k E e Z / M N n 2 l u b S M / m 3 C m 0 q H C Q Z t B Y F q G Q m H U S j Y P E 7 Q U Y x X p w F L K Q 7 9 7 F i Z + x F 2 H y R 8 n T B p C 8 / u Q V 8 j P e K L A J u A F O b + X 4 P n n a 3 d d U F w 7 D 2 i g Q O N Z + s E + b t f k U v L 2 R y V A J Y 7 W 1 k k 8 l 8 u y h m A T j T U L q y N p y 5 j z u D 7 B b S K Q p B T w 8 A W D Q X 0 E b 2 B e N A 2 A y l X a v j L A 9 6 G t 5 E S G T c 9 E N k C 3 X t n 3 c x u Q F 6 U w a Q g h 0 L 7 I g 1 D I T 5 n 5 7 6 j A b c + 9 A M 8 / X 6 9 + Q n m Y J P 7 6 s 3 S i d Z m a I 2 m p 8 C A Q T D I B 5 4 A P t r + j o u D 8 R g C N 4 3 S X 4 w 3 t 9 O a V k q 0 U z u u T W Q 9 9 M 7 y y r b U e f M z d X L H S 3 H F s h F Q g F H 5 b I O C n 3 C K T q l D 9 p K p 6 k 8 / r C w q Z K J c p I h M k E O B z / o C Y Z B m u + I A 5 B 8 Q W F y Q 0 Q D o + D 1 P N w F Q i O B 6 g z Z I O 8 w 8 e w V I y O c 8 D q H A g 5 Z e D 4 S 2 R C X j X Z A K c + W R g j s 0 5 Y w L C w + m t O 8 s v N v d q 3 e 1 C 1 T s l v L W n p K / k 8 g H l 5 k Z B Q 2 u Y Q g d Q 6 M E Q X N P F F a S u v k H H F M x b F 6 5 t A 7 S r A J C z t q 6 e z 0 X k G F h a i u m Y D e d 5 g 6 + e 1 + 0 K K b Y D p X l m 8 t W I I V X Q k y Z P 9 G T Z M q o m Y Q 1 V L r n y x e s P k 6 / h f X k 7 B r w 5 / q G 2 Z i p w I T s B k i D d i X L O i X L I O d o G 0 H L w G s L h A I A 8 c z M z 0 r + 0 u D A v 9 4 z H l 8 T U R P 8 T K t r U n L q 2 k l G a d 4 C V 1 1 p i S e X 8 o V p o K r y Q y p d b p Y v n / 9 y 4 t z I 3 q g D + h v O i m f C G / K Q 3 Q X 6 P I h E q s X E Y A C h k m F 0 o 9 M T S E v n Y 3 o e 2 c b a D 1 k K p 0 + H V n J / C + V l a L L T Q y z l 1 D 7 6 1 m A K f H E r S 8 E y A k h m i 8 / t U R y 8 A T 1 4 1 w J i / T p j 2 l B H k q 9 d T I M / y Y 3 1 F d a E q C R V o B J m y Q h 4 Q C m T 6 u D d J 8 a V F b t M E p J M V B E J b a H 5 + n t s w W R n B 0 N n V S b W 1 t f o u 6 2 M + n q W x J T b h O A f b a n P S K Q z H Q p p f x D d f r d 0 e 6 m v N 0 M F m p d 1 u v A y J i 7 x a U E q s l a T y 8 r u 8 Q N 7 k E 3 1 F 9 a D q C B V q P s 8 m l 0 0 m E C e X T d O n v U u U y g W p k I l x 2 y Z O D Q 3 1 4 j A w H j p c N z Q 0 T H 1 9 h 2 l 6 e p r G x y c 4 3 s d m 2 0 p i z C 9 7 6 f b I 2 z W w u + p z d K p T a a k U k / D r L T o k 3 I q 1 S A U L A a c 9 G N + Y f q q v q A 6 w J V I 9 / 8 L N p 1 j r 5 I r I B I m G f R T P 1 d D d s R o m U g N 1 d 3 d R N B q 1 y G Q Q Z 5 P v 6 d N n 1 N L S Q k e P H q H p q W l 9 R o F v R f 8 y F H p r M p U i 5 K 8 6 I 0 H y 3 Q l T F h B V N k T 5 g o d y g V 5 H C V b + v 6 p x m z f t P 0 f J l G 8 F m S B n u j J 0 f z R I Q b 9 K L w e 8 O c + d P 0 f H j h 2 V O M g 2 P j E u 9 w J g y v 1 + I E z p 3 P a Y Z m 8 W f W w a 2 v d C X 1 I 0 W K C w J h e O K x 2 l e e 0 s E y k j / p c r + K k Q O q K v q H z A m O X a V N k S q m u h u T n l R S o i E 5 8 G Z h M e a o 3 m r M q 6 E Y B U X d y m M m / T G y + 2 3 y T 7 F z b z z B P B b R 5 P e 4 S 4 5 r g a g H I o h S k f F B 6 3 p C i Z y V H B V 1 9 U p p U q V a G h s t 4 e i 0 y G U A I d L q W 8 5 O d f O p v g w n N o h f W A / q b + / m f U / 7 S f F k s 6 e b c L N 1 4 E 6 e V s 8 f C j 3 R w M u 9 M w Z Y M Q Z a X A L 5 J 8 k 4 5 X N i q + Y z f c c o 4 y / I Y z Z D I w B X e 4 N U M n O z K U y i l + L S x v / B 2 C t t T p 0 y c p 0 n a S a m q L O 3 n f B g 6 v P W s l L w 1 M F x N K P 3 r V w H r B a T h J J X G 2 B t C e S u T 3 l y 3 j S h I u 2 n L J l S H R l k O 0 v K y m D R g y W Y W k M T Q d o P l l D 3 X X K x f 1 Z t t A G b 7 t 4 M z 2 O i E c v C + L K u O T w F k m g P N Y L S f g l V H 1 a W p D S s V K R b e h E u k 6 I Z M h k Q i f c g J p 3 4 0 F r E 7 W p 5 P + T Z H q 0 Z v t H 3 / W F M m L 2 3 x / Y 5 Y O N m c p H C h s m x M i E l i H r b s I J 4 k A Z 7 l h d D 8 k m e X 8 L i n n S p J t K s Z 3 j 1 D z W e m Q N W 0 m q 7 B M y D B p J z u z F H D 8 0 s U k f v 3 G s L C J a 9 c D + p 0 + 7 k 3 R I r f p 0 J 5 r C B e o r z V L n 3 D a 5 3 1 J u t D D 7 + f a v C w U s 1 U s Z 7 z 8 W 7 f + + Z 2 G V U 4 O I E 3 1 U W E I G J t + 2 Q 5 9 p v L g + b 8 3 H 7 g 3 9 1 d B M N r K j d h O G a X t J J S z s J x x U O K L I y n 6 / Y D t q f v J U X v E + F r Y 7 L A g N E r f Z k L g u e 4 0 a 1 k P Z V n R 9 E 8 E X D G 5 c C c A A h m o u C q / X D Z D h V y W m m s W u G w r b y W l i u z Y z X q 7 p b / J S S Q n g U q B M y P z x W P z R h f W H 6 u 3 x i 1 X A F 7 E Y 2 1 K A 4 G s G y V s K R 6 M B c U k R J v v i y N J + v R w S u 5 t 4 N S 0 1 Q J T d l K 6 Y v p 5 a G Y p q k u 7 s v 5 V X P G E G g 9 b X r 3 V i F Q u 7 d l U s S c t l 9 + A K b e B S w B U 8 h + x y b a / K W e N e r j + F v 1 W X w 2 F a D y m C B / 0 F e T e H + x P y + P A S W K A l 0 q l Y m U Z o U 9 K a y u Y f n z c 3 b B y q o v b U X F O i W Q m U j Q a A i h H o P U Q D a 3 f e M d X w m G w H r o b 1 Z w o g / F F n 3 T S v g 0 e v g m I u W n k 1 k h Q K h z w X n O G P j o Q o 9 D k V / T j I 8 v 0 4 Q E m 2 9 t 9 3 a 7 D K k P + I Y Z U / R P 8 U s L v q i C p K A 0 V a j 5 D 2 e z K o U V O b I R c N c E C t d R s z B v 2 0 c G 1 5 0 X h X k d a i w n l Z 6 2 y k x h f 9 I t D J h p R H s j a c F 5 M w 4 s 9 l U W s 8 m V l 1 8 5 U 1 k s H a i v L i I L B y o H 7 x e M N E G a e O z V T K T Z C J m C D l w n g Z G g q Q z 6 k t 9 f m i w i H C Y Q P n w z Q 8 P T W 1 9 H D e L 5 L T I w r 7 6 V X D J X C l I 8 G J g / M w J F 5 P / n 9 P p l f N T A V o P 7 x A L 3 i d i K e C Y C n 8 J N D K T r S l n X 1 u M B y Z Y b l 2 p S W 8 t B o L M L P j x 9 g 1 w U 3 i + e 3 t 7 7 f R P X a P Y R a T l M s l i 0 a r w c 4 C 2 S j h A I C 3 E T 5 9 B B W i N U J 6 y D H t 7 7 1 K i S V u p k J B k L h + 0 Z G R i i R S N J i b J G y r D U i + 6 / Q z P L b j / s D C d Y b z + c v J C j r 2 b k l m t 8 V n B 4 / z l X K 8 w / P 5 T I c Z m X q z Y W O O R p L r u 9 E c g M 8 v 7 1 d G Y T K R 0 7 J d P Z S 7 5 7 B Z s h k E O A 3 / f 6 G H L d J t v Y W H x 0 d k + d p a 2 u j h Y V 5 q q m p o f t T 7 Z S u X F / B r s F J K i x u o 8 i k C P X B v h i N x D d m o u 8 2 X G w M 2 A g 2 H F u 3 7 b Q V Z H I e G p 7 1 0 1 d D Y Y q l N p 8 V 0 W g N j b 8 Z p 1 A o S I u L M Z m M W K 3 9 R u 8 S 4 j q H + a T N v t u D c W r 1 2 0 s G u B k V Q a h 0 N r A t b a f V A B J 8 + z J I 1 5 6 H 6 B m 3 R 0 p J g e n p E z G f d L Y a j L F 2 G h p 6 b k 1 S R P v p w c s 0 m 6 W L M h 0 e f U f o T z r K b Z j T X Z V R G X Y T p g w R g k i G T C B X N t h G k e D W 2 6 X v E m z y P X y 7 2 r j D 8 A Y b K E V d 0 n Y y 5 h 7 g J N H b E m o 1 N D A h Y k k 1 a N P g / L 4 0 R S h G c 3 P z 1 N O z T 6 c S m 3 w L 9 O j h I 7 p w 8 Y J M + 3 A C a 1 f g h T A 6 n a R H E y G q b W j R Z / 4 E J 0 A i U 5 b Y m A H t K I y c w E p S T a E k t d R n a H m b J n j u F L z 6 R e B a o V D P C u 3 0 L s g E Y K p H q b b C z N / X E / M y l d 4 A 2 u n e v Q d 0 + c P L R W T C s 0 1 O T t L D 7 x / S 6 9 e v q T 6 U o V B k 5 V L O f 4 K C V Z Y I p f x V J c C / m Y S P m v z Y A M + u G 2 4 U 1 5 t 8 m Y x Z g 2 B 7 2 k 3 b g S d z L Z T 1 1 Q n Z k s k U 3 b p 5 m 7 q 6 O t g E H K K R 1 y P y v F j o 5 f r 1 G 5 R I J O j i p Y t 0 9 O h R a m n t p E C w O p Y M 2 y k o E u E / / 5 G / u q Z y m M g g d D c 8 v 7 v j X p M v 3 H K C T S l 7 v l M p q d x A s P j i N L U 1 1 d H 7 B w o U 8 G T p 6 s 3 v 6 d z J X t F M v b 2 9 R Q v B v J j 1 0 2 D J Z M I / o T y w G G k u z 2 a + D I B m s 4 / D k C d F R 9 t T N J 9 3 b 3 u K C f X I t Y Q q 1 J x k D Z D e V l f 5 T q O Q W a J u G m C N 1 L d i V S W s m L R d i 7 x U O 0 C o P B N K 2 s 5 M p l w u L a T q D b 8 g a t 6 v r 3 I f X G v y e X x B z k S b Q G 4 k T z l 4 A r U 0 E z 6 / g k x 4 / O 0 m 0 6 W u O c o u z 0 i 8 O m m q f p V 4 0 c X 0 I 2 p p b i Y f u b d P y r V O i W B D X 5 F m A p y k c j P B Q J z r L 4 L 0 d K J A D 8 f U c C l s P r 1 d w I j 2 S 2 1 v 6 H f X n 1 E y q 0 Y Q n O 1 O y 5 C k a o H 5 J V w V 5 G W k Y h 6 m k o 9 m R 4 b K 1 h l X y O / v u t P k y 0 c q z 9 w r R W G u n / y J l 7 J S a s / + / f T 9 b D v V 1 j f r s x s H C u q z w 0 k Z 7 g T B 8 t H 9 / U 8 p 1 H W J u p q C 1 K n X y z D A Q p x Y 3 b a S g d E S 0 o 4 S t z m 6 T N C O S p O / k K K D N R O U b + r W V 7 o L T K j H r q y Z m e B x 2 X Y G b 3 c I U G m E O t 2 V p p Z I R n b v w 2 9 5 N F V H s c z m x / l h P p S Z Z I j f j f 6 u 3 k O 9 N J l q k E 7 k 2 m B x X i B r X i / 4 5 D O R Q I E S a Q 8 9 m c S 2 p O q 4 t z l L i 0 k v z S S 8 t J z x 0 N G 2 j H R o u w m q 3 H O U L y J U h o 9 T 5 J 2 8 S o c u f a q v d B d c + R r z 1 5 g F J i v P 3 H N i I u a n b M E v 7 U F s Q n D p Q J Y a c i / V l q M l 8 L H m W Q 3 O c Y b Y 2 G 1 2 d o 5 C o R A N T f v p b p l l o a H R 9 j f m Z C G Y R s z + b c j R j 4 8 k R T C j G M f H O z J 0 u C U r a 1 i 4 j U y A n R 2 l G e O h 9 v Y O C m S w R 7 L 7 4 M o 2 V M H f Z B G q k j G 1 5 K W r z 0 P 0 z f M w z S 1 7 a H l 5 m Y L p C f r s i G 2 i Y Y r G j / p S 9 P G h l G g i j G Y v F O z f f r w 9 U 1 S l M E J j O Z m U e 2 E W b 6 u e r r E R I G + d g K m I N S w + Z 6 K 5 B / o l i r q g U w z M 8 4 9 n 9 9 H c x H h R n X G L u F J D s W a v e D I 5 g W k Y 9 0 d D b G L 5 u U 2 Q o 0 j Q I + t F Q D B n a X D a J y 5 1 k A 9 b 3 P R 4 B 6 g t O C f r U v S w p n G i o 6 O D L l / + g E Z H R 6 k + n J N F P L c K P B d W X z L a E a P v d x 9 4 G H 4 O 9 R / 0 k l S D A p / O k p / q a 9 0 5 b Y U J h R / g L j H u c q c Y V C r R U H k f v P b Q 8 9 R + + s N g h J L c d o G D 4 c l E g F 7 P q 8 7 e b J 5 / e 7 5 A t W E v t Y f m J a 0 c M O x p d n Z e p r N s F A u s I Q E s R Y 3 O Z U z R h y m J u V 0 A y H u 6 8 Q 3 t q 3 X H j o q K S K a s V S h F z 4 J g O Q d T t 7 j e u E F c q a E q l T T r o S Z a T / X N 3 V I x r r 0 I s U n o o 5 a o r Y G Q f n t g k c 2 6 O W p t b d W p 5 Y F d E 2 d m p 2 V 0 e z w e l / G E 5 f I N x J l k 0 7 M + U h D P H 1 z r W A s Q M 4 O d w N 5 Y d X W 1 d K L b W 7 S 7 4 u 6 A K y d + y 8 q f o 8 D p z + e C K 7 Z 2 d Q N c t 0 h L s O l 4 V b S f y o K N b E z v N n g w F q D v x o q d C l P J W q r r P r N i 9 3 g n M N 7 t 7 J l T F A 6 F Z S z h 2 N g b u n r 1 B s 3 P z + k r b M C r h 2 n x y F 4 4 K K A V y w F a L x Z T D X 3 s V O I m l K s J b D l T Z v J 5 U d 1 x g 3 i + v P / E V T W 3 U H O c E g k 1 M 7 f U 0 w d U q / Z y A h 2 3 P + S 2 1 W a A L U 1 v 3 L h J P f t 7 K I O x j 7 k s J a i R L p 7 o 0 l e s j n g 8 Q T U 1 E S G q A Q b + w j R 8 M e M t 2 p P 4 X U D K P J 9 j 8 5 c F L n P 9 e 7 L Z t O q X y i B M 0 8 m W O f K 3 H 9 S f c g d c Z / I x j y w S 7 Q X y l M N 6 a 0 m U Q z A U o k s f X K C 2 t h b a 1 9 3 J J m M L h Q o x f X Z t g E y l e Q 1 N h s m R d U v 3 6 L 2 m r G i t f Y 1 Z q g / l a C m 2 U h N u N + R p r E d C i 6 r 4 + X A 0 l 3 z 7 t T u 2 G 0 w o h 7 5 y g c A s X o 1 I e 4 V g t a G t / c 6 a m i i 3 g + q p t r a O X r 5 Z o P c O b G w 0 A T T T f / v v / 4 P u 3 7 9 P y 0 l 7 + W O 0 z Q K U l J W T 0 K 4 6 0 Z 6 l Y 4 3 T d L Z p g g 6 1 F C + d t u 2 Q s m Y x Z a 6 j 8 q L V x 2 o 1 4 P L 1 a L f E d R q q l D R 7 h U R O b M e w I V 8 u L k X s B M x o j D o w b 3 v k L d J m Z 2 e p Z 1 + P 7 D u c Y B I B u O 7 2 r T t U 0 3 F c j g 3 G x s a o q 7 t D C P X Z 4 R T 5 d m h j A t x V C C S h / N W C Q M f 1 o Z v g K q e E P 9 I k m W d k r w J 9 T 2 + 7 8 m x H R z s l H d o G g N P i f / 3 P / 0 1 D g 0 M 0 M z N N D x 5 8 T 7 / 9 f 7 8 T T f Q B m 4 s 9 P T 1 0 9 + 5 9 I R O G S n W x 6 R i K 1 O t P K 2 C 0 N 9 o 0 A P q t o p k R Z u o 2 L + q P s r d I o + q B H K m o F c e L I Q 3 z s 6 Q e 7 a a I 0 8 c t s p a 5 t 5 c w y q Z M q V t 7 s 2 h s b K T v v 3 8 s 5 D B o b m 6 h D 3 5 w k Z q a G i n F h O n o a K O f / P T H t H / / f p m 6 7 / P 5 K B g M i Q m I 4 + m Z e e q I L O p P K z Q 2 N 9 F D v i + A 3 U + S U 8 / o Z P f 2 G T r y M j X / T F z Y I z Q q i a t l C s r V p d 0 S V 7 W h V F 4 h s / Y 2 s B D M 2 2 J m Z o a 6 O j u k v 8 o A R M E 2 p 5 O T U 9 T R 3 k F d X V 1 F 5 z H 4 t L G x X o g F z 9 7 F C + f o 8 a M n c g 7 l A q 9 r w B + g x i a 1 n s b U F L e n z p 6 m u u 3 0 D f D 3 K N L Y x 3 a a j m t i Q Z Z T 8 O C U r 0 + 7 I a 5 q Q / l r 2 n V s b w K m H t Y o b 4 m + X Y c l K l p 9 f R 0 l l p O y A K c T a C c t L M T o 6 t V r O s U G + s i W E 7 b 5 h g G 4 J 0 4 e p x l u Y 9 2 5 f Z e u X b 0 u g j 4 r m I 8 Y / l R X V 0 d 1 Y V P 7 3 w 5 C E j B J k 0 U J H 6 q z E k p c J T A K t L S 0 u e 6 F n Y a r 9 K X T Z b 7 3 U C B f P r 7 l S Y J o 8 2 B l J S w U c + P 6 t 6 J Z A g E / T U + r G b 0 A 8 h W D a j G q 4 t S p k z Q 3 N 6 v P K I B A y V S a F h c X 5 X 6 j o 6 / p L h P p 6 Z N + f r o C f X j l M v X 1 H Z J O Z 2 i r 4 8 e P i T Y D M A X k 7 a F J 5 I g j 5 A j + q 3 N F Q p R I M K H K 1 K X d E s 8 f v 3 u q n t 8 N q D n K b x w 1 / 8 W Z c Q b O e L U h R H H K v P 6 a j h w 5 L A 4 F t G U 2 A 5 D g / v 0 H d O L E c d E a q P S Y i P j H P 3 5 N P / 3 Z F 5 R m o u A Y 5 h 5 2 t o d 7 H f n s N P k A u M 1 v 3 b w j 3 r 8 z Z 0 5 K u 6 u 0 Y 3 c 5 k S A f f 6 5 0 N M f N V 0 G Z Z 7 V V q H U k c p T n c k Z H r l q b T 3 X s q h A d / q p j V 0 m K P I U s X f 5 B r 7 7 D 7 s P z 1 X f P X F N L 8 5 E j F I / v L U J h c A I 2 L c D m B f j d 8 3 N z N D g 0 T M e O H Z V z 4 U h E h h i t h 1 g s R i 9 f v q T J i S n 6 / I s f S X s J W m R p K U Y D T w e o s 7 t T C N D S 0 m o R B P n p H B 1 h Y E a p l K 6 L 4 U S W K 7 j f Z 5 M R Z P h q O C I D f L c E X d b 4 7 k I B R O J n M I Q y p H I Q K q d J R Y U M X b l 8 W N 9 k 9 + E q Q u X C R 2 T Y 0 V 4 j F C b + O Y E 1 / V K p J J M k T m / e j D O 5 + q S z t r 6 + 2 I X t x N T U l J h 4 k U i N m G 4 b B f L U k A q V W I H N T w d Z N o L p q U k q R D p l S 9 O t w J S 1 a C Z o K g n V 0 C O Q V w 0 9 Y k I 5 h h 4 J o f I Z + u j D P n 2 X 3 Y e 7 f I 4 V A u e e t 1 w L 3 k r e L + P R w 0 j z f f t 6 p I 1 y 7 t w Z e v p 0 k G V A P H e r A d r k 0 a N + q 0 2 z U a B N B U D D x B Y X 5 P M g k + l r W g v w C g K z M 9 P U 2 t Y u s 3 + v H E x x p W K S l v 7 W N a B e l O o 6 i U m o C C b n H K E R O c f P L O n l 6 t I u i a u 8 f B U D z r j t G C H g 5 7 q P D Q X W A r x y I M u p U y e k I x Z T O 8 o B / U 5 o O y 0 t b W 5 q O N p Q i U R c K v J 8 o Y 1 m z O p M q C D r w M / P J e u O c z v L A P 1 n M F 9 / f C x F n / a l Z b T 7 e j D E U a R B f o A s O k 2 I Z Q + S L h I 8 t V z v H n D u O e i 1 6 1 I Z w N S B D W 1 6 v Q 4 i X P n K N G E s w P S Z n p 6 i Q 4 d 6 Z e 8 p z N R 9 9 m y A F h a L O 1 s N f F 7 P p k e G g 6 x J 1 l J w m d e F C n T / d U A G 5 0 J L Q f N g F P t a 8 P s D R e 0 w t K H O d C u t C 4 / l h c 5 5 6 i 6 Z d b w S h i R l i K O 1 k D p n R K d r 0 p W v S 7 s j r h o p s d e w 1 s I s I N P I q x F u S 2 X E 6 w d A W 8 H d j b X U 5 x c W a H B w i F 6 P v B Z T E K Z b P L G 8 w m u 3 H k C G 5 p Z W y X / 0 f 0 G z m E V h k I 5 R 7 N O T E 5 S I b 0 z z Y S v S x o i t l a D F T n Z k q b M u t 2 a X g J D E h C C N k A y h S u M / + p x O d x w 7 6 9 B u i 6 t M P j z Q X s J 8 w i P 7 U g 3 P 2 C T A 1 j f j 4 + P 0 9 d d X x X 3 c 2 3 u w q F 0 E U p 0 8 e Z w r + b Q M I f K x 3 Y g + o 2 v X b k h Y u p X O d g C k q 4 n W 6 q O N A x X f e A q x R x Y 6 r T / v S 1 J P Z I 7 J l a d I y R 7 C M N 8 M S f i N o u O s L n X a S l H n 3 A R X O S V g O a D w n C Z E t Q P e u X 3 1 q n G P v q R b t 2 6 L O x r m H c h U m h c 4 7 u 7 u p r 4 j h 2 U Y E Y Y P w f s H z x 4 q 7 0 5 M B m x o a t K x z a G c E 8 X r K d C R 7 q B M o P y o N 0 m 9 z W m L I H n T b k I o G k p p J u m X E h N P i x B P S T Q a s u q P G 8 R V G q q Q n t K x v Y G Q L 0 M t m X 7 K Z Z S n b W Z m l o 4 e P U K t b a 2 b 0 j Q D z w a p o b 6 O 2 v h z 2 4 1 U E m b k x t b t + 3 q o 2 F 3 f 2 t q m Y z b g A A H p D Y m w 6 K a f S W Z r I h C F Q 0 w Z d h B J n d M i x F P X 1 d V H 9 J 3 d A W 5 D u e j f H t J O Q T Z 3 L v Y k Z S 7 S 8 N B z a Q M 9 H 3 7 B Z t z G t A H 6 6 r B l D j x / 0 G z J V E r G 7 2 0 3 f B s k E x A N F a x p J 0 u x 8 r O F w 2 F F A I s c L B / 3 8 g t F 4 p p M O s x b x y b u E J C K i V Z f F 3 H W o N 3 / 9 / X D Q d c Y o Q V f A y 1 l G i m T U Z 1 7 J j M N n H H X 4 C 2 e C Q 6 A N B a t Z M F 6 E G f P n m F z b v 0 1 I O C Q w H L M f X 2 H x f s H 2 W z / 0 0 a A j t 7 N 3 j e T 4 / z I Z 9 j 8 L N / B i 8 5 a 7 J u b T q d E 8 6 F M p y Y n q K G x i d K Z P P 1 x w M 9 E M S M k z N C j j K N j N y 2 r 5 6 q R E i m 6 + H 4 v N T e v 3 u H 9 r u G u N l R + g S M c O j R V N W s s L C M W Y t M O f U i f f / 4 Z d X Z 2 6 D O r A y + a m 9 / e p H P n z s q i l + h 7 2 g k y A R j 6 s 1 k E f B 7 K p D M 0 N 7 e y / Y T 5 U 1 6 v e l Y s + C m a h 3 9 P X X 2 D x L 0 e p X 2 g j S y N p F + s x v S T d p b W T p B I D Z v G j j q 0 2 + K q N p T A h U p o p x B w d A 7 D q b A R h w J M w 6 7 O L v H 2 7 T T g 8 t 4 K I q w x I + H i l V 1 B C h A f I S T N G g Y h 1 h X E S z O + t G S t L Q i i M K M 4 7 i S V J p k Q y a y I l a d w a G v P u F P g E i x D s 1 0 U K K T V t F K 1 a a s 7 I w F x m 2 / 0 H Y L K h j X 4 m p o b d c r O A c 6 D r e Q 3 S I H P Q f M 6 k V x O C A k M M F A X J h 2 G L + F 3 h b h t p Z w V I I p u M x W R S m s l j j v b U 2 q d Q 1 V 3 3 C C u 6 t i F c K 7 h r x R K t R G o H G J J D 9 1 + t b E B p R h R j t E L c J X v d N 5 s x d w D z M B c j L 4 A Q A 4 g H F H t P N F A L N C 0 I I m M G 8 z l p e M Y X b T q P M h i h 8 o E V P t F 2 a a f 8 v w 5 6 4 4 b x F 2 D Y 1 l U P d l D d h 8 D 6 4 5 v Z I d z v N F r 6 9 Q U d T T M U 8 k k t 1 c w 8 j r L F X R z a 5 K j o q 6 V z z D J 0 F G 8 G a h 7 K k B D Y Q f 8 m a l J n W I D j o b a 2 n r 5 9 j C b h w A 0 1 O K y 0 U I O b a Q J B P I p r W X M v R w F A 6 4 z s N z X h q r 1 v 5 Z y 3 g v a y Y l r w 0 F K r z P A G 1 P P p y a n R F P B i 4 Z K G 2 D T C Z P 9 M G 1 j c m J c X 7 k 2 5 u d m J X + z m d W / 0 O f B q P N N e v i Y h A Y w G S O R C L W 0 F S 9 r A D L E l + L i 5 Y P H b 2 4 W w 6 b i s k L T 3 R G / T a I i M i G u N Z S Q S s m V j 8 / o u 7 o H 7 q M 4 C z I T s E l l w u r G K 7 0 L x 2 p A G + P i p Q v 0 7 Y 2 b U t k M j G Z o 7 + g U L e Y 8 5 w Q q 7 c S b U W p s U t u S w u m A z 2 I G L j 6 D v i 0 I 4 m Z 0 B N o + G w G + 1 z n L G A Q H U I b 4 j j i b d L H F R R q c 9 N B w r F F M P Q B t K T z + R E K t X i s k c p L J I p j T 0 4 f f m O P v Q D u t u O 7 s t r h O Q w n w F g K p O B N R I E 5 l V c 2 a 6 8 W M b 9 1 l m N E I T 6 X S N D g 4 K C Y V 2 i L 3 7 t 2 X z l 0 A W g X E g 4 t 6 m b U E w p F X L 2 l g 4 J m s W N T R t U + u M 0 B + Y j w g P o O B t R D j b c S 9 0 P Y x R I M J C G 8 c P H N z s 9 O 0 M D 8 n b T q Y d V 5 p j d v A Z 9 G O M k a g 1 + O l m m i U e l u y d L I d 3 j x D F I x 4 D 9 L Q l O 2 Q s I h k X a N I Z H 1 G i x v r g u f q 4 2 H z m 1 2 D 2 e U 2 z k w v i z q W T E b O a z j j r s A 2 P s / J z q x s 2 b k W Q J J E Y l l G m 4 u n j C v 7 h Y v v U 9 g x U x f p G G S L a 9 p a 2 2 S e 1 K n T J 8 u 6 2 1 F Z T f / Q d s I Q E b O P o 9 F a I Q M E T g h 8 J 0 J M D / n m R U R m 5 R b 4 2 E x 5 R 0 e u 6 t S 1 O 3 T h E U R n L m b q h o N E P / 3 Z h / q b 3 A P X O S U g Y f + y Z P h e R P 8 E 2 h H 6 Y B V g E G x D Q z 1 d Z B J 9 8 M F F G f c H B w U m H 6 J 9 t b C w Q D e / v S 3 X f f r p D + n k q R P 8 c i p Y m q c U 8 b i 9 d N h W U G 5 S I 4 g E L Q W v H 6 b v 4 / u N 2 a Z E x W e T f t b K 0 D g 4 V q a c 0 U R K b O + e O o 8 w S 7 2 H u s v W n d 0 W V 7 a h a o J x r Y W U y Q c 4 1 X s 1 m 3 3 Q y t j B f a N A X m A F W A y s f f T o i a x q h N W N z p 0 / Q + 3 t 7 V Z e 1 d W u P v 0 C G 6 0 h v 6 e n t j Y 4 u X T 1 I 8 B 8 r y G G T Q p j w q n w 4 R s M N c J 5 J g s f G 9 L h n D H t D N G M I O 3 Q 4 f 3 4 F t e J O 9 t Q g O 5 3 c J 1 5 9 w 7 w l L X U e m 0 p J / b t 2 y e z e r H + x N z s H B 0 4 c E D G 9 z l R W x e V 3 e N h L p Y D C K A a + V v B y j K K L 8 U 0 O Y o 1 k x V n w t x + p c k E g m k C G c K Y a 9 T n 7 L Q C a y e Q b z V t u 9 t w L a H Q x p W M 5 E z l P z p 1 7 + D 2 q 8 0 P q c G 4 v k h N R J w V p c D 6 5 a F Q U H b U e P 7 8 h T g x U E G d g F m 2 F W C 1 W X j x 4 I 6 H 4 w L e P D h L h A A W K Z h I F p k K F E 8 W a D G J o j V E 0 c 4 I M f 3 0 Z 8 R j C U H b i u u C t K 3 y 1 N y 8 + c m O 7 w p e a G Y 3 S m t d T G s p F v 0 G d J p 6 z n g 1 I p b y y g 7 t m w H e / j D 9 z C x Z J / B G x 2 p K c L t j M 7 Z X I 6 / p + r U b t B R H n 1 B a d u D A 4 p e b B S p 8 Q 2 O j O B 3 g j o f 5 F 2 X z E k 4 O 0 0 4 S w o A 4 4 o z g N A 6 H p n x C I D k n I R N H y I W X q C p 3 R S Y W k I l D 7 G i I 9 t P l K + e K 6 o q b x L 0 a y q s z m j N z r + L u y O a 0 F L Y C x Y t m r X U l U O G h y U 6 f O s n t r L P 0 + t U I 3 b v 3 g M b e v N F X b A 5 Z r F j j g C E Q X P E g A 1 z n G N 9 n k Q q k 4 H A 6 r i 0 Q T S Z z z i K e k E h f D 4 G 2 Q l 1 g s k U i x R M Z 3 Q Q m F N P K p R I O m g z G w p e b a F R U E T Z j h M E s C p V x E K y G W t Y k x 0 8 c p / P v n 6 O F u X n O 4 8 2 Z f C B J M G i T 3 p B p c W G e l h Z j E v f z 8 8 D b B 6 8 f V r G 1 t R b K F n F D J v s F K g S S c g e J 1 L V w o a P 9 1 N W F W c n l 6 4 s b x L U a C m i p T 3 E m I o N N A R S T q t r N P u C 7 0 Y 1 r q S e P n 9 C x 4 0 c 3 3 2 D n i o 1 N A s R m 2 Q R U / q v P o I x m p q d Z p r g d V 0 u t H R 2 K M C C E J i p G U q C z O a b H 7 N m k Q r x E D L G Y R G Y V W a R 9 + N H 7 c i + 3 w p X 9 U E X C J J J 2 F G c y Z H P v 7 M r H 1 J K X r j 4 P c q X U C a s g l v R S M q P a S l u F Z D d E E 2 A 1 y H k W E M p J i A B r q 4 A M P z K E 0 W a e a B n 1 M s R I j / 4 J m I N O j a T K 2 C K R I 4 T W l W M m F c w 9 L 9 Z e c 9 Y P l 4 n r p m + U S l u T / X Z S B V R c 2 H t B S y 2 n P f T l Q I g W m D S r V f X x m J e G p 4 g e j 2 + e U D D J Q I J v v r l G 1 6 9 d l 7 U q 1 g L G / k G b o S w M o R C a d d V x b E Q 6 b b V J h x E T c F b E k n a a c p f b 5 S t l z c Q R M m k X u Y y c 4 P B H X 3 x Q t o 6 4 S q 4 / f b n 2 6 8 g F e D 7 K l c S L M W Y + D r B U l q + I S K U k e + d 4 x 9 / f X Z + n E 5 0 Z 1 O k i D A 8 P k y d Y T 7 0 9 m 1 / 9 C J U Z e Q r n R G 0 0 K i P b A e S t y W u 4 x j E U C F P W A U M m i I m L e 9 u R r o Y Z g V h w U C T p u / E I L S V x H k O L + B z I w o L P q W F H G G a U l e F F Z m M A D D f K Z 1 P 0 d 3 / / b + R 7 3 Q x X t 6 E M g g E u A H l L q Q I Q E x B v N l 2 R d 1 1 L v e P v H 1 v 0 0 l d D I R q a t r 1 5 G G 6 E x W 2 2 Q i Y A p i L y s b m p i f r 7 n 9 E i 3 8 8 A k / 8 w H Q P e O m X S 2 W Q y I T q M M V D W S S Y R 0 U Q 5 t R G B 3 0 9 L K Z z X 1 o a E D s 0 E g a a S s j a a C Y T L U X 3 9 z k / 5 3 w 5 U B K H 2 t T N x p G B M R q t C U E 4 K 1 y v Y H Q G 8 1 c 9 n f P T d W E D y Y 2 h o m O b n 5 j c 9 K b A U m M P U 0 7 N P T y 1 X L 6 t I T V T M u a a m Z l q Y n 5 W 8 h 8 B z h + + D 5 w 7 X 1 T c 0 W u c s E Q 1 V k I m Q U 4 u s C X X Z q X O q b V x M J q e o w b H 5 f I b + / N 9 + L s / j d r j f K a E l E m I C 6 Y w 2 b z a 8 D b W S 2 n 0 t t U u Y 5 L b T l w + m 6 L 3 3 D l D P / p 6 y o y Q 2 C q N d R k f H x K V e C p x v a + + U 7 5 i a m h R C I d + t 9 l C J G H M P p K u t a 6 A n E 3 q K h i E P t 5 V U Z 6 0 + d m o m k A l p / B L t 6 G h e U R / c K p 4 b z 1 5 V z C v + 6 X N u N 6 A t 5 f N z Q 9 p P H m 5 M + / j Y g + U 6 P W o 1 0 l 3 D L n 5 3 w F e g z / r S r D 3 m q f / p A F 2 6 d E E 7 G t Y G z E S Y c V j 4 J R b D i H E m T F s b d X V 3 U U N 9 v Z W f K i h 2 Q I B M M P O W Y o s S x 9 r n + E 5 z j b P t B G J c G w 6 w V u U 0 T R S n s 8 F M 0 c A 5 T N F Q u x S q a R o 5 D v / + l 3 9 Z M S / M i j D 5 D O A x t c 0 + b k t x w a h C Q e F h A c X K y P T t B r a Q Q Z 3 H C I i N a i h s Z g 3 N g Z V q z 5 4 5 T Z 9 8 8 h F 9 / P F H N M y m I z q H Q Q x b i j U O p o r g + 0 A g O C g a 2 B R E + 0 g R q J h M I M j A O J u H k q a 0 E e 6 n N B O u d R B L Q p h 5 I J X S W N G a c E W V a 0 U R q u 9 g Q J k L Y l f b B a H M Q J g S 7 p z F u d P A N j H 4 1 V i B t q W l e d 2 + K G i W s b E x 0 U a y w Q A T A / m G z + 3 j 9 h M A I p k Q g s p v i I X r T T + T G Z u H Y 3 T s i u n G c U y 3 x 7 C j R N p L 4 7 E A p 6 l y k s + g 3 D R h R E y Z c p o h k l o t N k N / / Y t / J c 9 R K a i Y N p S R p n o v F 4 B y r a p C 0 q F V w L s 0 R G k X i a y q v t r q B l 0 K G O m 9 F j A J E W Z d K U A c t Q C M W m v C 5 K e l c T g E G U E i k 6 b y X h E B T g l 8 t 5 i B F K B Y J k R 3 R j C t H + W k r r N I p T 8 j J O K y F N M Q I V z l K F s O e w / 1 r C h / t 4 v n 2 4 H K a U M Z P H w a 5 3 Y T v 1 W 5 / Y S 2 F N 6 Y a F f h D S t 9 V O I C 3 g X l q 9 / q 7 x r o n f / i q N p p E B t e g w z Q P t j w + u W L l 9 T Z 1 S l 7 S U 1 M T F I i n q B 4 I k 4 f f n h 5 R T s L F f 3 J k 3 4 x B T H o F Z / Z v 7 9 H 7 o d K j r 2 r / P w Z D M J F 5 Y c L 3 W k O I j 4 2 m 6 Z n 0 x E h D L S W T S a + T r / 8 x L K A F h I y w b x b 2 X Y q Z N P 0 q 9 / 8 X D 9 Z 5 Y A J N V J x h E o m 8 z T w A q R S D g p F J p A K i 4 2 o B U d A K m X 6 4 N X x j r B L h M J m 0 e f 2 q Y m D c D I 8 f v x E 2 k a Y G o / d D 6 F V b t 6 8 T a d P n Z C p F u P j E 0 w m r 5 A O Z D F A 3 A g q O z Z x u 3 L l s q z 7 4 O U 2 k j L z 7 D a V E q X J U t k 8 3 X z h 5 7 Y S j m 0 t V E o m 0 U h C J k V K p F u 7 u + u d 3 X P Z F P 3 F X / 2 E m t / B C r n b j Y p q Q x m E w 1 4 K + G G 7 o 2 C U d 0 g V l g 6 t A l U e K S P V i m P t 9 v p 6 m J 7 R d 6 S P X r B m A p n Q N k I a P H + N T D I c t 7 e 3 0 d T U t C z i A r I h b 0 x + G Q G h M D a v v / 8 p v 5 O 8 j j Y T t I 4 K s 0 K W H A 1 M e u j 6 M E a U I 9 3 k P c r D l E U x m V R c h b a 2 U q S C q V c b j V Q k m Y C K J B R w v K + e C x m F o c 0 G F I b E l S k h B S a h 6 q + q Z m C v K Q M Q B k N 8 z p 4 9 L X E D s 4 E b 8 g K a + 8 S J 4 z J v 6 v 6 9 B 6 K 9 z A x b Q x h o d n j / Y O b x p 1 S e W k R R J h 7 S v h r w 0 + s 5 Z S 4 q z 5 3 K c x E r z p / j 0 J D J l J F l 7 n E o J p + U Y Y Z + / r f / W p 6 1 E l F x T g m n v N c T l Q I Q 8 0 G L v A 0 R O g o Q x 3 j D w l S p R p g l 8 T D r 9 u 7 d e x Q O B f k N r x a z N D B a S I V K Y 8 M s f P / C e T r F p u D z 5 y / p 9 u 0 7 a j K g J g N c 8 F i b w p B J S A A i g R S c p 3 d e K e + d 1 V E L w k l o 8 h 1 x h K Z s F J m s Y 4 T y M k R c E e r z n 3 x U t q w r R d A l W r H / m h p D s u u 4 I p B d O K r g k W Z I h T e r O l Y V Q J N r u z X X L n r 6 A G i Z g w f f o 7 p 6 e y q 7 I Z J N J v X b T R r I B a / e 4 c O 9 4 u C B V k M 6 i I M x f V i u G V o K T g n V m Z v W + Y h 1 I c w 9 c K x C Q z 6 T 1 1 Z Z G D J x i D X 4 U F 7 q n n g h q o G w D Q 1 R 6 j 1 0 w F H C l f e v Y k 0 + g 7 O n W t n e 0 G T i Q r J s c Y l r E k l c F 7 Y u a C l 0 r l i o X K h o / I f v Z q R y 0 B h x P i 8 X K R M C v 6 e c q E q v y G L l h 8 6 L Z 0 8 H 6 O j R P r k O 5 9 G + O n j w A M 3 M z W p X O f J J f Q f O P x 4 D 8 V R + 4 l j F N X G c o Y k b M u m y M Y 4 I t J l y f H 8 u R D b 1 3 D + a f D 1 U P K G A 8 2 f a p T 1 l O S i 0 G a i I x C K F b S o P h C u H C F c 0 b f 4 I l f i P q j S V g y 7 H K r P o T F W e T f y O U s 1 k S I V Q p R v B O n 5 x N u 9 e v n h F j 5 / 0 0 5 0 7 d 0 V 7 w B t 4 5 v R p m W m L d t X C w h x f z + R g m V x C u 0 n l p x l b K f d D P g v J k P 8 6 L m R S J L L I h D Y T l 5 N K y 9 A / / O r f y 3 N X O j w 3 h 1 5 X W B U q j 3 g 8 T Y / 6 Z w j 9 U 8 q N D n e 6 c q M r F 7 r t T k c f l c Q 5 x B v d F q 6 M O r 5 l v A N G g h g G n x 9 J s d 1 e E F I s L y d l W 1 F 1 W r 8 o 1 h F D M M S N p n l w / z t Z b R Z 5 p s h n k x P T O O 6 9 q d N D i d S L S U 0 S V J 9 V p F I W g R z r u P W C Y w I Z 7 Q Q X e T 6 b p r / 8 + Z 9 R W 1 u L / J 5 K B 2 o Q B 5 U v 0 W i I a m t 8 V q E Z 0 8 9 + U + p C 1 q L i e H N y q C u C 5 a V i U e 0 s V e n 4 D 3 / H 7 s N 6 H k 0 W v z f P v z w v A 1 s x w B X u c K n Q X M G N a 7 u c y H g 7 i C a F p H E c e 0 L B T X 4 a H k J + 4 Z h 0 R Q 4 1 H u / 2 a C 0 T Q h 0 r w q j 8 E k t A 8 l X n c 0 k a 8 h p E M t 4 8 h C B T V 3 c 7 k 8 n d C 6 9 s R j y 3 h k b d U V u 2 C d / e e k W 5 A m s g a / S E 0 l I 4 N p q q S E P p k e p G Q z k 1 F v + R e / K R x O V I J T G s i M A + x 3 + 2 m 4 A g k o r o / y r 8 r C 8 p H r 7 H j x / T s W N H + R F h 7 i m y 2 c I p E t o v C K c Y D Y X N B 6 a n p 6 i 7 u 9 t K s z Q T x 9 / M e 2 g Q O 2 S A R P g s Q i G V I p Z c D y I 5 y C Q h z D 1 O M 1 p J z D w h V Y p C o Q D 9 6 t d / I 7 + s W l B 1 h A K u f / u C 3 9 s g j T L 7 Y A b K E C W Q S U h l y K Q I V G z + 2 W a f I R V 4 s o J g K q J h p a g 0 r n C r w 7 p S Q 5 H D g n x e R Q E V V d d w N X a E B T r R m a W 2 m p S s a X 7 6 z C l J U 0 R B F F f p Y x C E / 8 1 y u 6 c m m K c A 1 j z U 1 4 I 0 c 3 O z h C 1 y s O g / x g N i 1 L p f 1 t V T h H r 4 x k f z c Z t c x r w z 5 p 6 k F 5 H J Q S p o K W g k I Z Y y 8 7 C T R o D v / 5 / + y 9 + q f K 0 i e G 4 N V x + h g K v X h 7 k K G e 2 k y c T k 8 l m k g q Z i I j j I Z Z b R t c m l B L V c Q v m v r 8 G X y D m d Z o A o a v R m Y E h S D k I M F U q g L p b w C 2 4 / Y b 1 y A G t A q H P 8 t 0 i Q x G T g i v 9 w z E + n O t X u 6 0 r L q G v 6 + / v p y J E j Q g y M 4 3 s 2 M E j d X Z 0 y y f D 2 S z 8 l M 4 o 0 S m t B N J l 0 W p H T R x P L M v M 0 o W x J k 9 / n p V / / 4 3 + Q 5 6 4 2 M K H G V E l V G V B R v r k 6 y K 1 E p a G c T o p S T V X e / N P E w T F u a N J A H w m R p E I 5 p 2 I S 5 y 9 3 U o x R f K R g Z 7 s V 4 8 8 Z c F W 3 T u C 3 6 J i + p M B a p k B X D i 7 T w 4 e P 6 f T p k + o s n 1 T i j J e K 0 k 7 K r C v I G u c Y M Y H h S U r 7 K E 2 E T d x C H W d o J q 7 m O R k y O U 0 9 l W Z r J E t D a a 8 e Q m X m M b G k z Z T i v C b 6 z X / 9 B z v v q g w w u q s S K L A r H x 6 m A p s Z 0 t d R I s p J o U 0 S S 8 y b V V c S E V Q O V C T z Z l a V x h y X V j L 7 n F P U Z 4 r F P o / r V 7 8 H x 3 X F V d e q M M V a A 4 T A n C P 1 3 E 4 n g / m O l e K 8 D r 8 V Y / p A K K N l c K 9 k K k m B h h 6 a X v L J s f o c z j v z S O e Z m H I q l G P j D u c Q 5 p 1 y R K g B r 9 j l 8 J e / + b u q J R P g u V 2 l G s q J L 7 9 6 w r / U N v + U a 1 1 r K q O h H F o K 2 1 d K o b M U a S y t n S T q 0 F R I U E n 6 m O F B r t q H a w M a x a g j A 2 g T F b H P S w I 0 C 1 F d O E / v 9 6 R p d m Z G t E t N T V R f o 8 w 5 + X y J O M 0 8 a K O F h b j s p I 7 l l E 1 7 C e e + G 8 X a e f o Y B B X N B W I h r Z j s i m z q p a M m f s K b B 3 L h R a Y 8 e 3 i h + X x M p v / 8 C w q F 3 b s u + X Z g T x A K + P K r x 1 z d Q B h j 8 h k T U B F J k Y u J I c e 2 o w I k U S Q C a Z g h V p z B I V g j g Z y T / y o u Q N b q a 1 e B y n x d B F Z J c K V X g S O u T q L C I + 3 c v i z V h 3 L i m Y P D R d p Q I A w E / 3 A d i 5 A I o o k E E Y I g 5 L Q / 3 h q k a G M X 1 U W j t M A k S q Z x j Z N I i j x G S 6 p j J h H S h E x K s 4 m W w n E p m X J p J m 2 A f v O P / 1 G e v 9 r h u f 1 8 b x A K + P 0 f v u e q Z g i l w l U 1 F U i j y a X E Q S 5 Q B P 8 5 L o Q R x i j a q D Q G c h X X q K N 1 I Y X A l d y A q 7 V O x I E c I a L / F + i H h 1 J S Y d H / 1 N P T I 2 m G R I Y 4 S p A E c u h j h 4 Z C f H j a S 2 8 W c A 0 I B u L g G k M g J 4 l 0 G k w + n Y a V X d V I c m g m k M n 2 5 o l p z e k Y q F u t D o h y Y E K 9 U W W 1 R 3 D j x l O K L a U 0 o W D + K e 2 k S G Y T S m k o R S Q V K u E / k q b I o t M A p K t E d S g R k 7 U 6 c U 3 o a 0 G A o g h X c A n s 8 E p v m n x s U 2 K o E T p 1 W 1 p a F B G M 4 J / z u F Q 7 G V K B K H x 8 4 z n W 6 j A k w j l N I C a J U 0 u B N F Y I r Q Q S g U z S r g K J E G c N x W T C U L C O z n b 6 d 3 9 T u V M x t o I 9 R y j g w f 0 h m p h c J L O 8 s y I V 4 o p Q S m M x J V a Q S o X 8 R x + D K A h x V z t U / / k P V 1 q B O r E 2 N H m K / u q P o / L r G P U 0 Z u m 9 p p x M 1 c D 0 i i I y 4 Z + J G 3 G Q C a I 0 j S L W U p L o e 2 4 v W R p M z h k y m V C R S h F I k 0 k T y i a T b e a B T B j o e u x 4 H 3 3 x s x + q x 9 5 D 8 N z Z g 4 Q C 5 u e X 6 D p r K 2 a N 7 a i w y K S I h b B I U 2 F Y g h D H F v 6 j y C M h T i v y y D l A 5 6 4 5 X A 1 c n z U M i / D f x F X M 5 y 3 Q h + + l J X 1 2 Z l a 2 / w x h X Q f 8 w w 3 w H 9 d q E e 2 C e J G G K s i o h x G W b B Z p D h L J t Y o 4 l l a y y K S 8 j c b r p x w Q y s x T h A K Z 0 G H r p 7 / + + Z 9 T e 8 f W l o S u d H j u v N i b h A J Q Y X 7 7 2 7 t c G T g j R F M p 0 8 9 p / o n H z 0 k q C U E g R 5 y h 0 k p I J U f I X n U M 2 D E b K w q A K 7 Y E 5 g w H E u f / H / W m J D 4 2 O m a N a s C x I Q y u U e 0 l m 0 w Y M j S 1 p K d 1 a J N O k U j H N Z m E N J p E J i z S T N B I I B H S N I l E K 7 F 2 A h F r o j X 0 y 1 / / g j a y y G Z 1 g u j / A 4 1 3 / I + 7 S H E M A A A A A E l F T k S u Q m C C < / I m a g e > < / T o u r > < / T o u r s > < / V i s u a l i z a t i o n > 
</file>

<file path=customXml/itemProps1.xml><?xml version="1.0" encoding="utf-8"?>
<ds:datastoreItem xmlns:ds="http://schemas.openxmlformats.org/officeDocument/2006/customXml" ds:itemID="{1B936DC1-73CE-4EA9-A9EB-098B3039F5AA}">
  <ds:schemaRefs>
    <ds:schemaRef ds:uri="http://www.w3.org/2001/XMLSchema"/>
    <ds:schemaRef ds:uri="http://microsoft.data.visualization.engine.tours/1.0"/>
  </ds:schemaRefs>
</ds:datastoreItem>
</file>

<file path=customXml/itemProps2.xml><?xml version="1.0" encoding="utf-8"?>
<ds:datastoreItem xmlns:ds="http://schemas.openxmlformats.org/officeDocument/2006/customXml" ds:itemID="{FCB61AD1-E08D-446F-82BD-0A1659D8BDC7}">
  <ds:schemaRefs>
    <ds:schemaRef ds:uri="http://www.w3.org/2001/XMLSchema"/>
    <ds:schemaRef ds:uri="http://microsoft.data.visualization.Client.Excel/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 O SIN EJECUCIÓN</vt:lpstr>
      <vt:lpstr>Graficos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SANDRO</dc:creator>
  <cp:lastModifiedBy>Gabriel Fernando Anaya Blanco</cp:lastModifiedBy>
  <dcterms:created xsi:type="dcterms:W3CDTF">2021-07-21T19:48:51Z</dcterms:created>
  <dcterms:modified xsi:type="dcterms:W3CDTF">2021-08-05T15:52:56Z</dcterms:modified>
</cp:coreProperties>
</file>